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C:\WWW\OCT 02 2022\WWW\NGUYEN TRAI 2024\24001. VAT TU\24001.01 ĐTRR L01\THU MOI TU VAN\THƯ MỜI TƯ VẤN GÓI 1\"/>
    </mc:Choice>
  </mc:AlternateContent>
  <xr:revisionPtr revIDLastSave="0" documentId="13_ncr:1_{154E200F-ECA1-43C2-802E-E1F6D1113D5B}" xr6:coauthVersionLast="47" xr6:coauthVersionMax="47" xr10:uidLastSave="{00000000-0000-0000-0000-000000000000}"/>
  <bookViews>
    <workbookView xWindow="-120" yWindow="-120" windowWidth="24240" windowHeight="1314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calcChain.xml><?xml version="1.0" encoding="utf-8"?>
<calcChain xmlns="http://schemas.openxmlformats.org/spreadsheetml/2006/main">
  <c r="G79" i="10" l="1"/>
  <c r="G78" i="10"/>
  <c r="G77" i="10"/>
  <c r="G76" i="10"/>
  <c r="G75" i="10"/>
  <c r="G74" i="10"/>
  <c r="G73" i="10"/>
  <c r="G72" i="10"/>
  <c r="G71" i="10"/>
  <c r="G70" i="10"/>
  <c r="G69" i="10"/>
  <c r="G68" i="10"/>
  <c r="G67" i="10"/>
  <c r="G66" i="10"/>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8" i="10"/>
  <c r="G27" i="10"/>
  <c r="G26" i="10"/>
  <c r="G25" i="10"/>
  <c r="G24" i="10"/>
  <c r="G23" i="10"/>
  <c r="G22" i="10"/>
  <c r="G21" i="10"/>
  <c r="G20" i="10"/>
  <c r="G19" i="10"/>
  <c r="G18" i="10"/>
  <c r="G17" i="10"/>
  <c r="G16" i="10"/>
  <c r="G15" i="10"/>
  <c r="G14" i="10"/>
  <c r="G13" i="10"/>
  <c r="G12" i="10"/>
  <c r="G11" i="10"/>
  <c r="G10" i="10"/>
  <c r="G9" i="10"/>
  <c r="G8" i="10"/>
  <c r="G7" i="10"/>
</calcChain>
</file>

<file path=xl/sharedStrings.xml><?xml version="1.0" encoding="utf-8"?>
<sst xmlns="http://schemas.openxmlformats.org/spreadsheetml/2006/main" count="369" uniqueCount="186">
  <si>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</si>
  <si>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</si>
  <si>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</si>
  <si>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</si>
  <si>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</si>
  <si>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</si>
  <si>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</si>
  <si>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</si>
  <si>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</si>
  <si>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</si>
  <si>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</si>
  <si>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</si>
  <si>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</si>
  <si>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</si>
  <si>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</si>
  <si>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</si>
  <si>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</si>
  <si>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</si>
  <si>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</si>
  <si>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</si>
  <si>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</si>
  <si>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</si>
  <si>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</si>
  <si>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</si>
  <si>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</si>
  <si>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</si>
  <si>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</si>
  <si>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</si>
  <si>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</si>
  <si>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</si>
  <si>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</si>
  <si>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</si>
  <si>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</si>
  <si>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</si>
  <si>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</si>
  <si>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</si>
  <si>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</si>
  <si>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</si>
  <si>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</si>
  <si>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</si>
  <si>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</si>
  <si>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</si>
  <si>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</si>
  <si>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</si>
  <si>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</si>
  <si>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</si>
  <si>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</si>
  <si>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</si>
  <si>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</si>
  <si>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</si>
  <si>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</si>
  <si>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</si>
  <si>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</si>
  <si>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</si>
  <si>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</si>
  <si>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</si>
  <si>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</si>
  <si>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</si>
  <si>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</si>
  <si>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</si>
  <si>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</si>
  <si>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</si>
  <si>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</si>
  <si>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</si>
  <si>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</si>
  <si>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</si>
  <si>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</si>
  <si>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</si>
  <si>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</si>
  <si>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</si>
  <si>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</si>
  <si>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</si>
  <si>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</si>
  <si>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</si>
  <si>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</si>
  <si>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</si>
  <si>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</si>
  <si>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</si>
  <si>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</si>
  <si>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</si>
  <si>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</si>
  <si>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</si>
  <si>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</si>
  <si>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</si>
  <si>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DANH MỤC HÀNG HÓA YÊU CẦU BÁO GIÁ</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</si>
  <si>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</si>
  <si>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</si>
  <si>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</si>
  <si>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</si>
  <si>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</si>
  <si>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</si>
  <si>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</si>
  <si>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</si>
  <si>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</si>
  <si>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</si>
  <si>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</si>
  <si>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</si>
  <si>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</si>
  <si>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</si>
  <si>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</si>
  <si>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</si>
  <si>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</si>
  <si>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</si>
  <si>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</si>
  <si>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</si>
  <si>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Cái</t>
  </si>
  <si>
    <t>Chỉ Caresorb (Polyglactin 910) số 1, dài 100 cm, kim tròn đầu tù 65mm, khâu gan</t>
  </si>
  <si>
    <t>Chỉ Caresorb (Polyglactin 910) 3/0, kim tròn 26mm</t>
  </si>
  <si>
    <t>Chỉ Caresorb (Polyglactin 910) 2/0, kim tròn 26mm</t>
  </si>
  <si>
    <t>Chỉ Caresorb (Polyglactin 910) số 1, 90 cm, kim
tròn 40 mm</t>
  </si>
  <si>
    <t>Chỉ tan tổng hợp đa sợi Polyglactin 910 DemeCRYL số 3/0, dài 75cm, kim tròn 26 mm, 1/2C</t>
  </si>
  <si>
    <t>Chỉ tan tổng hợp đa sợi Polyglactin 910 DemeCRYL số 2/0, dài 75cm, kim tròn 26 mm, 1/2C</t>
  </si>
  <si>
    <t>Chỉ tan tổng hợp đa sợi Polyglactin 910 DemeCRYL số 1/0, dài 90cm, kim tròn 40mm 1/2C.</t>
  </si>
  <si>
    <t>Chỉ Trustilene (Polypropylene) số 2/0, dài 90 cm, kim tròn, dài 26 mm</t>
  </si>
  <si>
    <t>Chỉ Trustilene (Polypropylene) số 7/0, dài 60 cm, 2 kim tròn, dài 10 mm</t>
  </si>
  <si>
    <t>Chỉ Trustigut (C) (Chromic Catgut) số 3/0, kim tam giác, dài 26 mm</t>
  </si>
  <si>
    <t>Chỉ Caresilk (Silk) số 1, kim tam giác, dài 36 mm</t>
  </si>
  <si>
    <t>Chỉ Caresyn (Polyglycolic
Acid) số 0, dài 90 cm, kim tròn, dài 40 mm</t>
  </si>
  <si>
    <t>Chỉ Caresyn (Polyglycolic
Acid) số 4/0, kim tròn, dài 22 mm</t>
  </si>
  <si>
    <t>Chỉ Caresyn (Polyglycolic
Acid) số 3/0, kim tròn, dài 26 mm</t>
  </si>
  <si>
    <t>Chỉ Caresyn (Polyglycolic Acid) số 2/0, kim tròn, dài 26 mm</t>
  </si>
  <si>
    <t>Chỉ Caresilk (Silk) 3/0, kim tròn 26 mm</t>
  </si>
  <si>
    <t>Chỉ Caresilk (Silk) 3/0, kim tam giác 18 mm</t>
  </si>
  <si>
    <t>Chỉ Caresilk (Silk) 2/0, kim tròn 26 mm</t>
  </si>
  <si>
    <t>Chỉ Caresilk (Silk) 2/0, kim tam giác 24 mm</t>
  </si>
  <si>
    <t>Chỉ Carelon (Nylon) 4/0, kim tam giác 18 mm</t>
  </si>
  <si>
    <t>Chỉ Caresilk (Silk) 4/0, kim tam giác 18mm</t>
  </si>
  <si>
    <t>Chỉ Carelon (Nylon) 2/0, kim tam giác 24 mm</t>
  </si>
  <si>
    <t>Chỉ Caresyn (Polyglycolic
Acid) số 0, dài 90 cm, không kim, dài 40 mm,</t>
  </si>
  <si>
    <t>Chỉ Caresilk (Silk) số 0, kim tam giác, dài 26 mm</t>
  </si>
  <si>
    <t>Chỉ Caresilk (Silk) số 2/0, không kim, dài 150 cm</t>
  </si>
  <si>
    <t xml:space="preserve">Chỉ Vicrl 3/0 , kim tam giác  </t>
  </si>
  <si>
    <t xml:space="preserve">Chỉ Vicrl 4/0 , kim tam giác  </t>
  </si>
  <si>
    <t>Chỉ Nylon 3/0, kim tam giác</t>
  </si>
  <si>
    <t>Chỉ Nylon 5/0, kim tam giác</t>
  </si>
  <si>
    <t>Chỉ Nylon 6/0, kim tam giác</t>
  </si>
  <si>
    <t>Chỉ Silk 5/0, kim tam giác</t>
  </si>
  <si>
    <t>Chỉ Silk 6/0, kim tam giác</t>
  </si>
  <si>
    <t>chỉ silk đen 2.0</t>
  </si>
  <si>
    <t>Chỉ Dafilon black 10/0 30cm BBRAUN</t>
  </si>
  <si>
    <t>Chỉ Vicryl 8-0</t>
  </si>
  <si>
    <t>Chỉ không tiêu tự nhiên 6/0 kim tam giác</t>
  </si>
  <si>
    <t>Chỉ Nylon tam giác  số 2.0 có kim</t>
  </si>
  <si>
    <t>Chỉ Trustilene (Polypropylene) số 0, dài 75 cm, kim tròn, dài 30mm</t>
  </si>
  <si>
    <t>Chỉ Trustigut (C) (Chromic Catgut) số 0, kim tròn, dài 26 mm</t>
  </si>
  <si>
    <t>Chỉ Caresilk (Silk) số 1, kim tròn, dài 36 mm</t>
  </si>
  <si>
    <t>Chỉ Surgicryl 910 (5/0)</t>
  </si>
  <si>
    <t>Chỉ Caresilk (Silk) số 3/0, không kim, dài 150 cm</t>
  </si>
  <si>
    <t>Chỉ Carelon (Nylon) 3/0, kim tam giác 19 mm</t>
  </si>
  <si>
    <t>Chỉ Carelon (Nylon) 3/0, kim tròn 19 mm</t>
  </si>
  <si>
    <t>Kim châm cứu</t>
  </si>
  <si>
    <t>Kim chạy thận</t>
  </si>
  <si>
    <t>Bộ dây chạy thận</t>
  </si>
  <si>
    <t>Oxy lỏng</t>
  </si>
  <si>
    <t>Oxy khí chai lớn</t>
  </si>
  <si>
    <t>Oxy khí chai nhỏ</t>
  </si>
  <si>
    <t>CO2</t>
  </si>
  <si>
    <t>Minicap</t>
  </si>
  <si>
    <t>Bộ chuyển tiếp</t>
  </si>
  <si>
    <t>Bộ kết nối máy thẩm phân phúc mạc</t>
  </si>
  <si>
    <t>Catheter lọc màng bụng</t>
  </si>
  <si>
    <t xml:space="preserve">Túi đựng dịch xả 15L </t>
  </si>
  <si>
    <t>Đầu nối cho ống thông lọc màng bụng</t>
  </si>
  <si>
    <t xml:space="preserve">Locking Titanium </t>
  </si>
  <si>
    <t>Transducer Protector</t>
  </si>
  <si>
    <t>Kẹp thay dịch (Clamp for Outlet Port of PD Bags)</t>
  </si>
  <si>
    <t>Kẹp Catheter (PD Catheter Clamp)</t>
  </si>
  <si>
    <t>Rọ lấy sỏi niệu, chiều dài 90 cm, đường kính 3 Fr</t>
  </si>
  <si>
    <t>Ống thông mũi mật và các phụ kiện để đặt các cỡ</t>
  </si>
  <si>
    <t>Dây dẫn đường mềm Hydrophilic</t>
  </si>
  <si>
    <t>Dây dẫn đường cứng PTFE</t>
  </si>
  <si>
    <t>Kẹp gắp sỏi, dị vật niệu quản</t>
  </si>
  <si>
    <t>Điện cực cắt u xơ tiền liệt tuyến, loại đơn cực, dạng vòng, đường kính 24Fr, loại 1 chân</t>
  </si>
  <si>
    <t>Điện cực cắt u xơ tiền liệt tuyến, loại đơn cực, đầu điện cực dạng lu, bề rộng lu 3mm, đường kính 24Fr, loại 1 chân</t>
  </si>
  <si>
    <t>Điện cực cắt u xơ tiền liệt tuyến, loại lưỡng cực, dạng vòng, đường kính 24Fr, loại 1 chân</t>
  </si>
  <si>
    <t>Điện cực cắt u xơ tiền liệt tuyến, loại lưỡng cực, đầu điện cực dạng bi, bề rộng bi 3mm, đường kính 24Fr, loại 2 chân</t>
  </si>
  <si>
    <t xml:space="preserve">Điện cực đốt cầm máu, đầu nhọn, đầu điện cực nhọn, đường kính: 24 Fr, loại hai chân </t>
  </si>
  <si>
    <t>Điện cực hai chân đốt cầm máu lưỡng cực, đầu nhọn, đầu điện cực nhọn, đường kính: 24 Fr, loại hai chân (lưỡng cực)</t>
  </si>
  <si>
    <t>Tép</t>
  </si>
  <si>
    <t>Chiếc</t>
  </si>
  <si>
    <t>Cây</t>
  </si>
  <si>
    <t>Bộ</t>
  </si>
  <si>
    <t>Kg</t>
  </si>
  <si>
    <t>Chai</t>
  </si>
  <si>
    <t>TỔNG CỘNG</t>
  </si>
  <si>
    <t xml:space="preserve">(Đính kèm Yêu cầu Báo giá ngày 08 tháng  04  năm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</si>
</sst>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_-* #,##0.00\ _₫_-;\-* #,##0.00\ _₫_-;_-* &quot;-&quot;??\ _₫_-;_-@_-"/>
    <numFmt numFmtId="167" formatCode="_-* #,##0\ _₫_-;\-* #,##0\ _₫_-;_-* &quot;-&quot;??\ _₫_-;_-@_-"/>
  </numFmts>
  <fonts count="48" x14ac:knownFonts="1">
    <font>
      <sz val="11"/>
      <color theme="1"/>
      <name val="Calibri"/>
      <family val="2"/>
      <scheme val="minor"/>
    </font>
    <font>
      <sz val="11"/>
      <color theme="1"/>
      <name val="Times New Roman"/>
      <family val="2"/>
    </font>
    <font>
      <sz val="10"/>
      <color indexed="8"/>
      <name val="VNI-Times"/>
    </font>
    <font>
      <sz val="10"/>
      <color indexed="8"/>
      <name val="Arial"/>
      <family val="2"/>
    </font>
    <font>
      <sz val="11"/>
      <color theme="1"/>
      <name val="Calibri"/>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24"/>
      <color theme="1"/>
      <name val="Times New Roman"/>
      <family val="1"/>
    </font>
    <font>
      <b/>
      <sz val="16"/>
      <name val="Times New Roman"/>
      <family val="1"/>
    </font>
    <font>
      <sz val="16"/>
      <name val="Times New Roman"/>
      <family val="1"/>
    </font>
    <font>
      <sz val="16"/>
      <color theme="1"/>
      <name val="Times New Roman"/>
      <family val="1"/>
    </font>
    <font>
      <sz val="8"/>
      <name val="Calibri"/>
      <family val="2"/>
      <scheme val="minor"/>
    </font>
    <font>
      <b/>
      <sz val="16"/>
      <color theme="1"/>
      <name val="Times New Roman"/>
      <family val="1"/>
    </font>
    <font>
      <sz val="24"/>
      <color theme="1"/>
      <name val="Times New Roman"/>
      <family val="1"/>
    </font>
    <font>
      <i/>
      <sz val="24"/>
      <color theme="1"/>
      <name val="Times New Roman"/>
      <family val="1"/>
    </font>
    <font>
      <sz val="14"/>
      <color theme="1"/>
      <name val="Cambria"/>
      <family val="1"/>
      <scheme val="major"/>
    </font>
    <font>
      <b/>
      <sz val="14"/>
      <color indexed="8"/>
      <name val="Cambria"/>
      <family val="1"/>
      <scheme val="major"/>
    </font>
    <font>
      <b/>
      <sz val="14"/>
      <color theme="1"/>
      <name val="Cambria"/>
      <family val="1"/>
      <scheme val="major"/>
    </font>
    <font>
      <b/>
      <sz val="16"/>
      <color theme="1"/>
      <name val="Cambria"/>
      <family val="1"/>
      <scheme val="major"/>
    </font>
    <font>
      <i/>
      <sz val="14"/>
      <color theme="1"/>
      <name val="Cambria"/>
      <family val="1"/>
      <scheme val="major"/>
    </font>
    <font>
      <sz val="16"/>
      <color theme="1"/>
      <name val="Cambria"/>
      <family val="1"/>
      <scheme val="major"/>
    </font>
    <font>
      <sz val="16"/>
      <name val="Cambria"/>
      <family val="1"/>
      <scheme val="maj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43"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164" fontId="4" fillId="0" borderId="0" applyFont="0" applyFill="0" applyBorder="0" applyAlignment="0" applyProtection="0"/>
    <xf numFmtId="166" fontId="4" fillId="0" borderId="0" applyFont="0" applyFill="0" applyBorder="0" applyAlignment="0" applyProtection="0"/>
  </cellStyleXfs>
  <cellXfs count="107">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1" fontId="34" fillId="5" borderId="1" xfId="0" applyNumberFormat="1" applyFont="1" applyFill="1" applyBorder="1" applyAlignment="1">
      <alignment horizontal="center" vertical="center" wrapText="1"/>
    </xf>
    <xf numFmtId="0" fontId="34" fillId="5" borderId="1" xfId="0" applyFont="1" applyFill="1" applyBorder="1" applyAlignment="1">
      <alignment horizontal="center" vertical="center" wrapText="1"/>
    </xf>
    <xf numFmtId="0" fontId="36" fillId="0" borderId="1" xfId="0" applyFont="1" applyBorder="1" applyAlignment="1">
      <alignment horizontal="center" vertical="center"/>
    </xf>
    <xf numFmtId="0" fontId="36" fillId="0" borderId="0" xfId="0" applyFont="1" applyAlignment="1">
      <alignment horizontal="center" vertical="center"/>
    </xf>
    <xf numFmtId="0" fontId="38" fillId="5" borderId="1" xfId="0" applyFont="1" applyFill="1" applyBorder="1" applyAlignment="1">
      <alignment horizontal="center" vertical="center"/>
    </xf>
    <xf numFmtId="0" fontId="38" fillId="0" borderId="0" xfId="0" applyFont="1" applyAlignment="1">
      <alignment horizontal="center" vertical="center"/>
    </xf>
    <xf numFmtId="1" fontId="39" fillId="0" borderId="0" xfId="0" applyNumberFormat="1" applyFont="1" applyAlignment="1">
      <alignment horizontal="center" vertical="center"/>
    </xf>
    <xf numFmtId="0" fontId="39" fillId="0" borderId="0" xfId="0" applyFont="1" applyAlignment="1">
      <alignment horizontal="right" vertical="center"/>
    </xf>
    <xf numFmtId="0" fontId="36" fillId="0" borderId="0" xfId="0" applyFont="1" applyAlignment="1">
      <alignment horizontal="right" vertical="center"/>
    </xf>
    <xf numFmtId="0" fontId="39" fillId="0" borderId="0" xfId="0" applyFont="1" applyAlignment="1">
      <alignment horizontal="center" vertical="center"/>
    </xf>
    <xf numFmtId="0" fontId="35" fillId="0" borderId="1" xfId="0" quotePrefix="1" applyFont="1" applyBorder="1" applyAlignment="1">
      <alignment horizontal="center" vertical="center" wrapText="1"/>
    </xf>
    <xf numFmtId="0" fontId="36" fillId="0" borderId="0" xfId="0" applyFont="1" applyAlignment="1">
      <alignment horizontal="center" vertical="center" wrapText="1"/>
    </xf>
    <xf numFmtId="49" fontId="36" fillId="0" borderId="1" xfId="0" applyNumberFormat="1" applyFont="1" applyBorder="1" applyAlignment="1">
      <alignment horizontal="center" vertical="center"/>
    </xf>
    <xf numFmtId="0" fontId="38" fillId="0" borderId="1" xfId="0" applyFont="1" applyBorder="1" applyAlignment="1">
      <alignment horizontal="center" vertical="center"/>
    </xf>
    <xf numFmtId="0" fontId="43" fillId="0" borderId="0" xfId="0" applyFont="1" applyAlignment="1">
      <alignment vertical="center"/>
    </xf>
    <xf numFmtId="0" fontId="41" fillId="0" borderId="0" xfId="0" applyFont="1" applyAlignment="1">
      <alignment vertical="center"/>
    </xf>
    <xf numFmtId="0" fontId="42" fillId="0" borderId="0" xfId="0" applyFont="1" applyAlignment="1">
      <alignment vertical="center"/>
    </xf>
    <xf numFmtId="0" fontId="41" fillId="0" borderId="0" xfId="0" applyFont="1" applyAlignment="1">
      <alignment horizontal="center"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43" fillId="0" borderId="0" xfId="0" applyFont="1" applyAlignment="1">
      <alignment horizontal="center" vertical="center"/>
    </xf>
    <xf numFmtId="0" fontId="43" fillId="5" borderId="1" xfId="0" applyFont="1" applyFill="1" applyBorder="1" applyAlignment="1">
      <alignment horizontal="center" vertical="center"/>
    </xf>
    <xf numFmtId="0" fontId="44" fillId="0" borderId="0" xfId="0" applyFont="1" applyAlignment="1">
      <alignment vertical="center"/>
    </xf>
    <xf numFmtId="0" fontId="45" fillId="0" borderId="0" xfId="0" applyFont="1" applyAlignment="1">
      <alignment horizontal="center" vertical="center"/>
    </xf>
    <xf numFmtId="49" fontId="45" fillId="0" borderId="1" xfId="0" applyNumberFormat="1" applyFont="1" applyBorder="1" applyAlignment="1">
      <alignment horizontal="center" vertical="center"/>
    </xf>
    <xf numFmtId="0" fontId="45" fillId="0" borderId="0" xfId="0" applyFont="1" applyAlignment="1">
      <alignment horizontal="left" vertical="center"/>
    </xf>
    <xf numFmtId="49" fontId="45" fillId="0" borderId="0" xfId="0" applyNumberFormat="1" applyFont="1" applyAlignment="1">
      <alignment horizontal="right" vertical="center"/>
    </xf>
    <xf numFmtId="0" fontId="45" fillId="0" borderId="0" xfId="0" applyFont="1" applyAlignment="1">
      <alignment vertical="center"/>
    </xf>
    <xf numFmtId="165" fontId="7" fillId="0" borderId="0" xfId="0" applyNumberFormat="1" applyFont="1" applyAlignment="1">
      <alignment vertical="center"/>
    </xf>
    <xf numFmtId="0" fontId="35" fillId="0" borderId="1" xfId="0" applyFont="1" applyBorder="1" applyAlignment="1">
      <alignment horizontal="center" vertical="center" wrapText="1"/>
    </xf>
    <xf numFmtId="0" fontId="36" fillId="0" borderId="1" xfId="0" applyFont="1" applyBorder="1" applyAlignment="1">
      <alignment horizontal="left" vertical="center" wrapText="1"/>
    </xf>
    <xf numFmtId="0" fontId="36" fillId="0" borderId="1" xfId="0" quotePrefix="1" applyFont="1" applyBorder="1" applyAlignment="1">
      <alignment horizontal="left" vertical="center" wrapText="1"/>
    </xf>
    <xf numFmtId="0" fontId="46" fillId="0" borderId="1" xfId="0" applyFont="1" applyBorder="1" applyAlignment="1">
      <alignment vertical="center" wrapText="1"/>
    </xf>
    <xf numFmtId="0" fontId="46" fillId="0" borderId="1" xfId="0" applyFont="1" applyBorder="1" applyAlignment="1">
      <alignment horizontal="center" vertical="center"/>
    </xf>
    <xf numFmtId="165" fontId="46" fillId="0" borderId="1" xfId="16" applyNumberFormat="1" applyFont="1" applyFill="1" applyBorder="1" applyAlignment="1">
      <alignment vertical="center"/>
    </xf>
    <xf numFmtId="165" fontId="47" fillId="0" borderId="1" xfId="16" applyNumberFormat="1" applyFont="1" applyFill="1" applyBorder="1" applyAlignment="1">
      <alignment vertical="center"/>
    </xf>
    <xf numFmtId="0" fontId="35" fillId="0" borderId="1" xfId="0" applyFont="1" applyBorder="1" applyAlignment="1">
      <alignment vertical="center" wrapText="1"/>
    </xf>
    <xf numFmtId="0" fontId="35" fillId="0" borderId="1" xfId="0" applyFont="1" applyBorder="1" applyAlignment="1">
      <alignment horizontal="left" vertical="center" wrapText="1"/>
    </xf>
    <xf numFmtId="167" fontId="36" fillId="0" borderId="1" xfId="17" applyNumberFormat="1" applyFont="1" applyFill="1" applyBorder="1" applyAlignment="1">
      <alignment vertical="center" wrapText="1"/>
    </xf>
    <xf numFmtId="0" fontId="36" fillId="0" borderId="1" xfId="8" applyFont="1" applyBorder="1" applyAlignment="1">
      <alignment horizontal="center" vertical="center" wrapText="1"/>
    </xf>
    <xf numFmtId="3" fontId="36" fillId="0" borderId="1" xfId="0" quotePrefix="1" applyNumberFormat="1" applyFont="1" applyBorder="1" applyAlignment="1">
      <alignment horizontal="right" vertical="center" wrapText="1"/>
    </xf>
    <xf numFmtId="0" fontId="36" fillId="0" borderId="1" xfId="9" applyFont="1" applyBorder="1" applyAlignment="1">
      <alignment vertical="center" wrapText="1"/>
    </xf>
    <xf numFmtId="0" fontId="35" fillId="0" borderId="1" xfId="0" applyFont="1" applyBorder="1" applyAlignment="1">
      <alignment horizontal="right" vertical="center" wrapText="1"/>
    </xf>
    <xf numFmtId="165" fontId="38" fillId="0" borderId="1" xfId="0" applyNumberFormat="1" applyFont="1" applyBorder="1" applyAlignment="1">
      <alignment horizontal="right" vertical="center"/>
    </xf>
    <xf numFmtId="1" fontId="33" fillId="0" borderId="0" xfId="0" applyNumberFormat="1" applyFont="1" applyAlignment="1">
      <alignment horizontal="center" vertical="center"/>
    </xf>
    <xf numFmtId="1" fontId="40"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8">
    <cellStyle name="Comma" xfId="16" builtinId="3"/>
    <cellStyle name="Comma 16 8 4 4 3 2 2 23 2 2 2 2" xfId="11" xr:uid="{18A2C26E-F38E-4311-A087-949D615B082A}"/>
    <cellStyle name="Comma 2" xfId="2" xr:uid="{00000000-0005-0000-0000-000001000000}"/>
    <cellStyle name="Comma 2 11" xfId="10" xr:uid="{B9169234-A3A7-4AD6-8E9F-746DE4AB3BEB}"/>
    <cellStyle name="Comma 3" xfId="17" xr:uid="{1175D10F-8EA6-4B9C-8A95-0282E31258AC}"/>
    <cellStyle name="Normal" xfId="0" builtinId="0"/>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20</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20</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20</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20</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20</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19</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20</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79"/>
  <sheetViews>
    <sheetView tabSelected="1" zoomScale="60" zoomScaleNormal="60" workbookViewId="0">
      <selection activeCell="N7" sqref="N7"/>
    </sheetView>
  </sheetViews>
  <sheetFormatPr defaultColWidth="9" defaultRowHeight="20.25" x14ac:dyDescent="0.25"/>
  <cols>
    <col min="1" max="1" width="12.140625" style="48" customWidth="1"/>
    <col min="2" max="2" width="59.42578125" style="48" customWidth="1"/>
    <col min="3" max="3" width="73" style="48" hidden="1" customWidth="1"/>
    <col min="4" max="4" width="24.42578125" style="48" customWidth="1"/>
    <col min="5" max="5" width="25.42578125" style="48" customWidth="1"/>
    <col min="6" max="6" width="26.42578125" style="48" customWidth="1"/>
    <col min="7" max="7" width="37.7109375" style="53" customWidth="1"/>
    <col min="8" max="16384" width="9" style="48"/>
  </cols>
  <sheetData>
    <row r="1" spans="1:8" s="54" customFormat="1" ht="42.75" customHeight="1" x14ac:dyDescent="0.25">
      <c r="A1" s="89" t="s">
        <v>34</v>
      </c>
      <c r="B1" s="89"/>
      <c r="C1" s="89"/>
      <c r="D1" s="89"/>
      <c r="E1" s="89"/>
      <c r="G1" s="52" t="s">
        <v>104</v>
      </c>
    </row>
    <row r="2" spans="1:8" s="54" customFormat="1" ht="37.5" customHeight="1" x14ac:dyDescent="0.25">
      <c r="A2" s="89" t="s">
        <v>84</v>
      </c>
      <c r="B2" s="89"/>
      <c r="C2" s="89"/>
      <c r="D2" s="89"/>
      <c r="E2" s="89"/>
      <c r="G2" s="52"/>
    </row>
    <row r="3" spans="1:8" s="54" customFormat="1" ht="31.5" customHeight="1" x14ac:dyDescent="0.25">
      <c r="A3" s="90" t="s">
        <v>185</v>
      </c>
      <c r="B3" s="90"/>
      <c r="C3" s="90"/>
      <c r="D3" s="90"/>
      <c r="E3" s="90"/>
      <c r="G3" s="52"/>
    </row>
    <row r="4" spans="1:8" s="54" customFormat="1" ht="18.75" customHeight="1" x14ac:dyDescent="0.25">
      <c r="B4" s="51"/>
      <c r="C4" s="51"/>
      <c r="G4" s="52"/>
    </row>
    <row r="5" spans="1:8" s="50" customFormat="1" ht="62.25" customHeight="1" x14ac:dyDescent="0.25">
      <c r="A5" s="45" t="s">
        <v>0</v>
      </c>
      <c r="B5" s="45" t="s">
        <v>4</v>
      </c>
      <c r="C5" s="45" t="s">
        <v>77</v>
      </c>
      <c r="D5" s="46" t="s">
        <v>18</v>
      </c>
      <c r="E5" s="46" t="s">
        <v>78</v>
      </c>
      <c r="F5" s="49" t="s">
        <v>85</v>
      </c>
      <c r="G5" s="49" t="s">
        <v>86</v>
      </c>
    </row>
    <row r="6" spans="1:8" ht="38.25" customHeight="1" x14ac:dyDescent="0.25">
      <c r="A6" s="55" t="s">
        <v>79</v>
      </c>
      <c r="B6" s="55" t="s">
        <v>80</v>
      </c>
      <c r="C6" s="55" t="s">
        <v>81</v>
      </c>
      <c r="D6" s="55" t="s">
        <v>82</v>
      </c>
      <c r="E6" s="55" t="s">
        <v>83</v>
      </c>
      <c r="F6" s="57" t="s">
        <v>87</v>
      </c>
      <c r="G6" s="57" t="s">
        <v>88</v>
      </c>
    </row>
    <row r="7" spans="1:8" s="56" customFormat="1" ht="75" customHeight="1" x14ac:dyDescent="0.25">
      <c r="A7" s="74">
        <v>1</v>
      </c>
      <c r="B7" s="77" t="s">
        <v>106</v>
      </c>
      <c r="C7" s="75"/>
      <c r="D7" s="78" t="s">
        <v>178</v>
      </c>
      <c r="E7" s="79">
        <v>1000</v>
      </c>
      <c r="F7" s="79">
        <v>125000</v>
      </c>
      <c r="G7" s="79">
        <f t="shared" ref="G7:G67" si="0">E7*F7</f>
        <v>125000000</v>
      </c>
      <c r="H7" s="73"/>
    </row>
    <row r="8" spans="1:8" s="56" customFormat="1" ht="63" customHeight="1" x14ac:dyDescent="0.25">
      <c r="A8" s="74">
        <v>2</v>
      </c>
      <c r="B8" s="77" t="s">
        <v>107</v>
      </c>
      <c r="C8" s="75"/>
      <c r="D8" s="78" t="s">
        <v>178</v>
      </c>
      <c r="E8" s="79">
        <v>2000</v>
      </c>
      <c r="F8" s="79">
        <v>41000</v>
      </c>
      <c r="G8" s="79">
        <f t="shared" si="0"/>
        <v>82000000</v>
      </c>
      <c r="H8" s="73"/>
    </row>
    <row r="9" spans="1:8" s="56" customFormat="1" ht="64.5" customHeight="1" x14ac:dyDescent="0.25">
      <c r="A9" s="74">
        <v>3</v>
      </c>
      <c r="B9" s="77" t="s">
        <v>108</v>
      </c>
      <c r="C9" s="75"/>
      <c r="D9" s="78" t="s">
        <v>178</v>
      </c>
      <c r="E9" s="79">
        <v>2000</v>
      </c>
      <c r="F9" s="79">
        <v>41000</v>
      </c>
      <c r="G9" s="79">
        <f t="shared" si="0"/>
        <v>82000000</v>
      </c>
      <c r="H9" s="73"/>
    </row>
    <row r="10" spans="1:8" s="56" customFormat="1" ht="66.75" customHeight="1" x14ac:dyDescent="0.25">
      <c r="A10" s="74">
        <v>4</v>
      </c>
      <c r="B10" s="77" t="s">
        <v>109</v>
      </c>
      <c r="C10" s="75"/>
      <c r="D10" s="78" t="s">
        <v>179</v>
      </c>
      <c r="E10" s="79">
        <v>2500</v>
      </c>
      <c r="F10" s="79">
        <v>38500</v>
      </c>
      <c r="G10" s="79">
        <f t="shared" si="0"/>
        <v>96250000</v>
      </c>
      <c r="H10" s="73"/>
    </row>
    <row r="11" spans="1:8" s="56" customFormat="1" ht="61.5" customHeight="1" x14ac:dyDescent="0.25">
      <c r="A11" s="74">
        <v>5</v>
      </c>
      <c r="B11" s="77" t="s">
        <v>110</v>
      </c>
      <c r="C11" s="75"/>
      <c r="D11" s="78" t="s">
        <v>178</v>
      </c>
      <c r="E11" s="79">
        <v>2000</v>
      </c>
      <c r="F11" s="79">
        <v>41000</v>
      </c>
      <c r="G11" s="79">
        <f t="shared" si="0"/>
        <v>82000000</v>
      </c>
      <c r="H11" s="73"/>
    </row>
    <row r="12" spans="1:8" s="56" customFormat="1" ht="57" customHeight="1" x14ac:dyDescent="0.25">
      <c r="A12" s="74">
        <v>6</v>
      </c>
      <c r="B12" s="77" t="s">
        <v>111</v>
      </c>
      <c r="C12" s="76"/>
      <c r="D12" s="78" t="s">
        <v>178</v>
      </c>
      <c r="E12" s="79">
        <v>2000</v>
      </c>
      <c r="F12" s="79">
        <v>41000</v>
      </c>
      <c r="G12" s="79">
        <f t="shared" si="0"/>
        <v>82000000</v>
      </c>
      <c r="H12" s="73"/>
    </row>
    <row r="13" spans="1:8" s="56" customFormat="1" ht="57" customHeight="1" x14ac:dyDescent="0.25">
      <c r="A13" s="74">
        <v>7</v>
      </c>
      <c r="B13" s="77" t="s">
        <v>112</v>
      </c>
      <c r="C13" s="76"/>
      <c r="D13" s="78" t="s">
        <v>178</v>
      </c>
      <c r="E13" s="79">
        <v>2500</v>
      </c>
      <c r="F13" s="79">
        <v>41000</v>
      </c>
      <c r="G13" s="79">
        <f t="shared" si="0"/>
        <v>102500000</v>
      </c>
      <c r="H13" s="73"/>
    </row>
    <row r="14" spans="1:8" s="56" customFormat="1" ht="57" customHeight="1" x14ac:dyDescent="0.25">
      <c r="A14" s="74">
        <v>8</v>
      </c>
      <c r="B14" s="77" t="s">
        <v>113</v>
      </c>
      <c r="C14" s="75"/>
      <c r="D14" s="78" t="s">
        <v>178</v>
      </c>
      <c r="E14" s="79">
        <v>1200</v>
      </c>
      <c r="F14" s="79">
        <v>41000</v>
      </c>
      <c r="G14" s="79">
        <f t="shared" si="0"/>
        <v>49200000</v>
      </c>
      <c r="H14" s="73"/>
    </row>
    <row r="15" spans="1:8" s="56" customFormat="1" ht="57" customHeight="1" x14ac:dyDescent="0.25">
      <c r="A15" s="74">
        <v>9</v>
      </c>
      <c r="B15" s="77" t="s">
        <v>114</v>
      </c>
      <c r="C15" s="75"/>
      <c r="D15" s="78" t="s">
        <v>178</v>
      </c>
      <c r="E15" s="79">
        <v>600</v>
      </c>
      <c r="F15" s="79">
        <v>230000</v>
      </c>
      <c r="G15" s="79">
        <f t="shared" si="0"/>
        <v>138000000</v>
      </c>
      <c r="H15" s="73"/>
    </row>
    <row r="16" spans="1:8" s="56" customFormat="1" ht="57" customHeight="1" x14ac:dyDescent="0.25">
      <c r="A16" s="74">
        <v>10</v>
      </c>
      <c r="B16" s="77" t="s">
        <v>115</v>
      </c>
      <c r="C16" s="75"/>
      <c r="D16" s="78" t="s">
        <v>178</v>
      </c>
      <c r="E16" s="80">
        <v>1500</v>
      </c>
      <c r="F16" s="79">
        <v>41000</v>
      </c>
      <c r="G16" s="79">
        <f t="shared" si="0"/>
        <v>61500000</v>
      </c>
      <c r="H16" s="73"/>
    </row>
    <row r="17" spans="1:8" s="56" customFormat="1" ht="57" customHeight="1" x14ac:dyDescent="0.25">
      <c r="A17" s="74">
        <v>11</v>
      </c>
      <c r="B17" s="77" t="s">
        <v>116</v>
      </c>
      <c r="C17" s="76"/>
      <c r="D17" s="78" t="s">
        <v>178</v>
      </c>
      <c r="E17" s="79">
        <v>1000</v>
      </c>
      <c r="F17" s="79">
        <v>25200</v>
      </c>
      <c r="G17" s="79">
        <f t="shared" si="0"/>
        <v>25200000</v>
      </c>
      <c r="H17" s="73"/>
    </row>
    <row r="18" spans="1:8" s="56" customFormat="1" ht="57" customHeight="1" x14ac:dyDescent="0.25">
      <c r="A18" s="74">
        <v>12</v>
      </c>
      <c r="B18" s="77" t="s">
        <v>117</v>
      </c>
      <c r="C18" s="76"/>
      <c r="D18" s="78" t="s">
        <v>178</v>
      </c>
      <c r="E18" s="79">
        <v>2500</v>
      </c>
      <c r="F18" s="79">
        <v>53000</v>
      </c>
      <c r="G18" s="79">
        <f t="shared" si="0"/>
        <v>132500000</v>
      </c>
      <c r="H18" s="73"/>
    </row>
    <row r="19" spans="1:8" s="56" customFormat="1" ht="57" customHeight="1" x14ac:dyDescent="0.25">
      <c r="A19" s="74">
        <v>13</v>
      </c>
      <c r="B19" s="77" t="s">
        <v>118</v>
      </c>
      <c r="C19" s="76"/>
      <c r="D19" s="78" t="s">
        <v>178</v>
      </c>
      <c r="E19" s="79">
        <v>1500</v>
      </c>
      <c r="F19" s="79">
        <v>42000</v>
      </c>
      <c r="G19" s="79">
        <f t="shared" si="0"/>
        <v>63000000</v>
      </c>
      <c r="H19" s="73"/>
    </row>
    <row r="20" spans="1:8" s="56" customFormat="1" ht="57" customHeight="1" x14ac:dyDescent="0.25">
      <c r="A20" s="74">
        <v>14</v>
      </c>
      <c r="B20" s="77" t="s">
        <v>119</v>
      </c>
      <c r="C20" s="55"/>
      <c r="D20" s="78" t="s">
        <v>178</v>
      </c>
      <c r="E20" s="79">
        <v>2000</v>
      </c>
      <c r="F20" s="79">
        <v>41000</v>
      </c>
      <c r="G20" s="79">
        <f t="shared" si="0"/>
        <v>82000000</v>
      </c>
      <c r="H20" s="73"/>
    </row>
    <row r="21" spans="1:8" ht="57" customHeight="1" x14ac:dyDescent="0.25">
      <c r="A21" s="74">
        <v>15</v>
      </c>
      <c r="B21" s="77" t="s">
        <v>120</v>
      </c>
      <c r="C21" s="58"/>
      <c r="D21" s="78" t="s">
        <v>178</v>
      </c>
      <c r="E21" s="79">
        <v>1200</v>
      </c>
      <c r="F21" s="79">
        <v>41000</v>
      </c>
      <c r="G21" s="79">
        <f t="shared" si="0"/>
        <v>49200000</v>
      </c>
    </row>
    <row r="22" spans="1:8" ht="67.5" customHeight="1" x14ac:dyDescent="0.25">
      <c r="A22" s="74">
        <v>16</v>
      </c>
      <c r="B22" s="77" t="s">
        <v>121</v>
      </c>
      <c r="C22" s="47"/>
      <c r="D22" s="78" t="s">
        <v>178</v>
      </c>
      <c r="E22" s="79">
        <v>4000</v>
      </c>
      <c r="F22" s="79">
        <v>14000</v>
      </c>
      <c r="G22" s="79">
        <f t="shared" si="0"/>
        <v>56000000</v>
      </c>
    </row>
    <row r="23" spans="1:8" ht="40.5" x14ac:dyDescent="0.25">
      <c r="A23" s="74">
        <v>17</v>
      </c>
      <c r="B23" s="77" t="s">
        <v>122</v>
      </c>
      <c r="C23" s="47"/>
      <c r="D23" s="78" t="s">
        <v>178</v>
      </c>
      <c r="E23" s="79">
        <v>2000</v>
      </c>
      <c r="F23" s="79">
        <v>14000</v>
      </c>
      <c r="G23" s="79">
        <f t="shared" si="0"/>
        <v>28000000</v>
      </c>
    </row>
    <row r="24" spans="1:8" x14ac:dyDescent="0.25">
      <c r="A24" s="74">
        <v>18</v>
      </c>
      <c r="B24" s="77" t="s">
        <v>123</v>
      </c>
      <c r="C24" s="47"/>
      <c r="D24" s="78" t="s">
        <v>178</v>
      </c>
      <c r="E24" s="79">
        <v>4000</v>
      </c>
      <c r="F24" s="79">
        <v>14000</v>
      </c>
      <c r="G24" s="79">
        <f t="shared" si="0"/>
        <v>56000000</v>
      </c>
    </row>
    <row r="25" spans="1:8" ht="40.5" x14ac:dyDescent="0.25">
      <c r="A25" s="74">
        <v>19</v>
      </c>
      <c r="B25" s="77" t="s">
        <v>124</v>
      </c>
      <c r="C25" s="47"/>
      <c r="D25" s="78" t="s">
        <v>178</v>
      </c>
      <c r="E25" s="79">
        <v>1200</v>
      </c>
      <c r="F25" s="79">
        <v>14000</v>
      </c>
      <c r="G25" s="79">
        <f t="shared" si="0"/>
        <v>16800000</v>
      </c>
    </row>
    <row r="26" spans="1:8" ht="40.5" x14ac:dyDescent="0.25">
      <c r="A26" s="74">
        <v>20</v>
      </c>
      <c r="B26" s="77" t="s">
        <v>125</v>
      </c>
      <c r="C26" s="47"/>
      <c r="D26" s="78" t="s">
        <v>178</v>
      </c>
      <c r="E26" s="79">
        <v>2000</v>
      </c>
      <c r="F26" s="79">
        <v>13000</v>
      </c>
      <c r="G26" s="79">
        <f t="shared" si="0"/>
        <v>26000000</v>
      </c>
    </row>
    <row r="27" spans="1:8" x14ac:dyDescent="0.25">
      <c r="A27" s="74">
        <v>21</v>
      </c>
      <c r="B27" s="77" t="s">
        <v>126</v>
      </c>
      <c r="C27" s="47"/>
      <c r="D27" s="78" t="s">
        <v>178</v>
      </c>
      <c r="E27" s="79">
        <v>1200</v>
      </c>
      <c r="F27" s="79">
        <v>14000</v>
      </c>
      <c r="G27" s="79">
        <f t="shared" si="0"/>
        <v>16800000</v>
      </c>
    </row>
    <row r="28" spans="1:8" ht="40.5" x14ac:dyDescent="0.25">
      <c r="A28" s="74">
        <v>22</v>
      </c>
      <c r="B28" s="77" t="s">
        <v>127</v>
      </c>
      <c r="C28" s="47"/>
      <c r="D28" s="78" t="s">
        <v>178</v>
      </c>
      <c r="E28" s="79">
        <v>5000</v>
      </c>
      <c r="F28" s="79">
        <v>13000</v>
      </c>
      <c r="G28" s="79">
        <f t="shared" si="0"/>
        <v>65000000</v>
      </c>
    </row>
    <row r="29" spans="1:8" ht="60.75" x14ac:dyDescent="0.25">
      <c r="A29" s="74">
        <v>23</v>
      </c>
      <c r="B29" s="77" t="s">
        <v>128</v>
      </c>
      <c r="C29" s="47"/>
      <c r="D29" s="78" t="s">
        <v>178</v>
      </c>
      <c r="E29" s="79">
        <v>3500</v>
      </c>
      <c r="F29" s="79">
        <v>53000</v>
      </c>
      <c r="G29" s="79">
        <f t="shared" si="0"/>
        <v>185500000</v>
      </c>
    </row>
    <row r="30" spans="1:8" ht="40.5" x14ac:dyDescent="0.25">
      <c r="A30" s="74">
        <v>24</v>
      </c>
      <c r="B30" s="77" t="s">
        <v>129</v>
      </c>
      <c r="C30" s="47"/>
      <c r="D30" s="78" t="s">
        <v>178</v>
      </c>
      <c r="E30" s="79">
        <v>500</v>
      </c>
      <c r="F30" s="79">
        <v>14000</v>
      </c>
      <c r="G30" s="79">
        <f t="shared" si="0"/>
        <v>7000000</v>
      </c>
    </row>
    <row r="31" spans="1:8" ht="40.5" x14ac:dyDescent="0.25">
      <c r="A31" s="74">
        <v>25</v>
      </c>
      <c r="B31" s="77" t="s">
        <v>130</v>
      </c>
      <c r="C31" s="47"/>
      <c r="D31" s="78" t="s">
        <v>178</v>
      </c>
      <c r="E31" s="79">
        <v>2000</v>
      </c>
      <c r="F31" s="79">
        <v>52000</v>
      </c>
      <c r="G31" s="79">
        <f t="shared" si="0"/>
        <v>104000000</v>
      </c>
    </row>
    <row r="32" spans="1:8" x14ac:dyDescent="0.25">
      <c r="A32" s="74">
        <v>26</v>
      </c>
      <c r="B32" s="77" t="s">
        <v>131</v>
      </c>
      <c r="C32" s="47"/>
      <c r="D32" s="78" t="s">
        <v>178</v>
      </c>
      <c r="E32" s="79">
        <v>100</v>
      </c>
      <c r="F32" s="79">
        <v>41000</v>
      </c>
      <c r="G32" s="79">
        <f t="shared" si="0"/>
        <v>4100000</v>
      </c>
    </row>
    <row r="33" spans="1:7" x14ac:dyDescent="0.25">
      <c r="A33" s="74">
        <v>27</v>
      </c>
      <c r="B33" s="77" t="s">
        <v>132</v>
      </c>
      <c r="C33" s="47"/>
      <c r="D33" s="78" t="s">
        <v>178</v>
      </c>
      <c r="E33" s="79">
        <v>100</v>
      </c>
      <c r="F33" s="79">
        <v>41000</v>
      </c>
      <c r="G33" s="79">
        <f t="shared" si="0"/>
        <v>4100000</v>
      </c>
    </row>
    <row r="34" spans="1:7" x14ac:dyDescent="0.25">
      <c r="A34" s="74">
        <v>28</v>
      </c>
      <c r="B34" s="77" t="s">
        <v>133</v>
      </c>
      <c r="C34" s="47"/>
      <c r="D34" s="78" t="s">
        <v>178</v>
      </c>
      <c r="E34" s="79">
        <v>100</v>
      </c>
      <c r="F34" s="79">
        <v>14700</v>
      </c>
      <c r="G34" s="79">
        <f t="shared" si="0"/>
        <v>1470000</v>
      </c>
    </row>
    <row r="35" spans="1:7" x14ac:dyDescent="0.25">
      <c r="A35" s="74">
        <v>29</v>
      </c>
      <c r="B35" s="77" t="s">
        <v>134</v>
      </c>
      <c r="C35" s="47"/>
      <c r="D35" s="78" t="s">
        <v>178</v>
      </c>
      <c r="E35" s="79">
        <v>100</v>
      </c>
      <c r="F35" s="79">
        <v>14700</v>
      </c>
      <c r="G35" s="79">
        <f t="shared" si="0"/>
        <v>1470000</v>
      </c>
    </row>
    <row r="36" spans="1:7" x14ac:dyDescent="0.25">
      <c r="A36" s="74">
        <v>30</v>
      </c>
      <c r="B36" s="77" t="s">
        <v>135</v>
      </c>
      <c r="C36" s="47"/>
      <c r="D36" s="78" t="s">
        <v>178</v>
      </c>
      <c r="E36" s="79">
        <v>100</v>
      </c>
      <c r="F36" s="79">
        <v>34500</v>
      </c>
      <c r="G36" s="79">
        <f t="shared" si="0"/>
        <v>3450000</v>
      </c>
    </row>
    <row r="37" spans="1:7" x14ac:dyDescent="0.25">
      <c r="A37" s="74">
        <v>31</v>
      </c>
      <c r="B37" s="77" t="s">
        <v>136</v>
      </c>
      <c r="C37" s="47"/>
      <c r="D37" s="78" t="s">
        <v>178</v>
      </c>
      <c r="E37" s="79">
        <v>100</v>
      </c>
      <c r="F37" s="79">
        <v>14700</v>
      </c>
      <c r="G37" s="79">
        <f t="shared" si="0"/>
        <v>1470000</v>
      </c>
    </row>
    <row r="38" spans="1:7" x14ac:dyDescent="0.25">
      <c r="A38" s="74">
        <v>32</v>
      </c>
      <c r="B38" s="77" t="s">
        <v>137</v>
      </c>
      <c r="C38" s="47"/>
      <c r="D38" s="78" t="s">
        <v>178</v>
      </c>
      <c r="E38" s="79">
        <v>100</v>
      </c>
      <c r="F38" s="79">
        <v>35500</v>
      </c>
      <c r="G38" s="79">
        <f t="shared" si="0"/>
        <v>3550000</v>
      </c>
    </row>
    <row r="39" spans="1:7" x14ac:dyDescent="0.25">
      <c r="A39" s="74">
        <v>33</v>
      </c>
      <c r="B39" s="77" t="s">
        <v>138</v>
      </c>
      <c r="C39" s="47"/>
      <c r="D39" s="78" t="s">
        <v>178</v>
      </c>
      <c r="E39" s="79">
        <v>1500</v>
      </c>
      <c r="F39" s="79">
        <v>14700</v>
      </c>
      <c r="G39" s="79">
        <f t="shared" si="0"/>
        <v>22050000</v>
      </c>
    </row>
    <row r="40" spans="1:7" x14ac:dyDescent="0.25">
      <c r="A40" s="74">
        <v>34</v>
      </c>
      <c r="B40" s="77" t="s">
        <v>139</v>
      </c>
      <c r="C40" s="47"/>
      <c r="D40" s="78" t="s">
        <v>178</v>
      </c>
      <c r="E40" s="79">
        <v>500</v>
      </c>
      <c r="F40" s="79">
        <v>148995</v>
      </c>
      <c r="G40" s="79">
        <f t="shared" si="0"/>
        <v>74497500</v>
      </c>
    </row>
    <row r="41" spans="1:7" x14ac:dyDescent="0.25">
      <c r="A41" s="74">
        <v>35</v>
      </c>
      <c r="B41" s="77" t="s">
        <v>140</v>
      </c>
      <c r="C41" s="47"/>
      <c r="D41" s="78" t="s">
        <v>178</v>
      </c>
      <c r="E41" s="79">
        <v>500</v>
      </c>
      <c r="F41" s="79">
        <v>140000</v>
      </c>
      <c r="G41" s="79">
        <f t="shared" si="0"/>
        <v>70000000</v>
      </c>
    </row>
    <row r="42" spans="1:7" x14ac:dyDescent="0.25">
      <c r="A42" s="74">
        <v>36</v>
      </c>
      <c r="B42" s="77" t="s">
        <v>141</v>
      </c>
      <c r="C42" s="47"/>
      <c r="D42" s="78" t="s">
        <v>178</v>
      </c>
      <c r="E42" s="79">
        <v>200</v>
      </c>
      <c r="F42" s="79">
        <v>25350</v>
      </c>
      <c r="G42" s="79">
        <f t="shared" si="0"/>
        <v>5070000</v>
      </c>
    </row>
    <row r="43" spans="1:7" x14ac:dyDescent="0.25">
      <c r="A43" s="74">
        <v>37</v>
      </c>
      <c r="B43" s="77" t="s">
        <v>142</v>
      </c>
      <c r="C43" s="47"/>
      <c r="D43" s="78" t="s">
        <v>178</v>
      </c>
      <c r="E43" s="79">
        <v>200</v>
      </c>
      <c r="F43" s="79">
        <v>14700</v>
      </c>
      <c r="G43" s="79">
        <f t="shared" si="0"/>
        <v>2940000</v>
      </c>
    </row>
    <row r="44" spans="1:7" ht="40.5" x14ac:dyDescent="0.25">
      <c r="A44" s="74">
        <v>38</v>
      </c>
      <c r="B44" s="77" t="s">
        <v>143</v>
      </c>
      <c r="C44" s="47"/>
      <c r="D44" s="78" t="s">
        <v>178</v>
      </c>
      <c r="E44" s="79">
        <v>500</v>
      </c>
      <c r="F44" s="79">
        <v>41000</v>
      </c>
      <c r="G44" s="79">
        <f t="shared" si="0"/>
        <v>20500000</v>
      </c>
    </row>
    <row r="45" spans="1:7" ht="40.5" x14ac:dyDescent="0.25">
      <c r="A45" s="74">
        <v>39</v>
      </c>
      <c r="B45" s="77" t="s">
        <v>144</v>
      </c>
      <c r="C45" s="47"/>
      <c r="D45" s="78" t="s">
        <v>178</v>
      </c>
      <c r="E45" s="79">
        <v>500</v>
      </c>
      <c r="F45" s="79">
        <v>38000</v>
      </c>
      <c r="G45" s="79">
        <f t="shared" si="0"/>
        <v>19000000</v>
      </c>
    </row>
    <row r="46" spans="1:7" ht="40.5" x14ac:dyDescent="0.25">
      <c r="A46" s="74">
        <v>40</v>
      </c>
      <c r="B46" s="77" t="s">
        <v>145</v>
      </c>
      <c r="C46" s="47"/>
      <c r="D46" s="78" t="s">
        <v>178</v>
      </c>
      <c r="E46" s="79">
        <v>1200</v>
      </c>
      <c r="F46" s="79">
        <v>48412</v>
      </c>
      <c r="G46" s="79">
        <f t="shared" si="0"/>
        <v>58094400</v>
      </c>
    </row>
    <row r="47" spans="1:7" x14ac:dyDescent="0.25">
      <c r="A47" s="74">
        <v>41</v>
      </c>
      <c r="B47" s="77" t="s">
        <v>146</v>
      </c>
      <c r="C47" s="47"/>
      <c r="D47" s="78" t="s">
        <v>178</v>
      </c>
      <c r="E47" s="79">
        <v>500</v>
      </c>
      <c r="F47" s="79">
        <v>41000</v>
      </c>
      <c r="G47" s="79">
        <f t="shared" si="0"/>
        <v>20500000</v>
      </c>
    </row>
    <row r="48" spans="1:7" ht="40.5" x14ac:dyDescent="0.25">
      <c r="A48" s="74">
        <v>42</v>
      </c>
      <c r="B48" s="77" t="s">
        <v>147</v>
      </c>
      <c r="C48" s="47"/>
      <c r="D48" s="78" t="s">
        <v>178</v>
      </c>
      <c r="E48" s="79">
        <v>3000</v>
      </c>
      <c r="F48" s="79">
        <v>49565</v>
      </c>
      <c r="G48" s="79">
        <f t="shared" si="0"/>
        <v>148695000</v>
      </c>
    </row>
    <row r="49" spans="1:7" ht="40.5" x14ac:dyDescent="0.25">
      <c r="A49" s="74">
        <v>43</v>
      </c>
      <c r="B49" s="77" t="s">
        <v>148</v>
      </c>
      <c r="C49" s="47"/>
      <c r="D49" s="78" t="s">
        <v>178</v>
      </c>
      <c r="E49" s="79">
        <v>4000</v>
      </c>
      <c r="F49" s="79">
        <v>14700</v>
      </c>
      <c r="G49" s="79">
        <f t="shared" si="0"/>
        <v>58800000</v>
      </c>
    </row>
    <row r="50" spans="1:7" x14ac:dyDescent="0.25">
      <c r="A50" s="74">
        <v>44</v>
      </c>
      <c r="B50" s="77" t="s">
        <v>149</v>
      </c>
      <c r="C50" s="47"/>
      <c r="D50" s="78" t="s">
        <v>178</v>
      </c>
      <c r="E50" s="79">
        <v>1000</v>
      </c>
      <c r="F50" s="79">
        <v>14700</v>
      </c>
      <c r="G50" s="79">
        <f t="shared" si="0"/>
        <v>14700000</v>
      </c>
    </row>
    <row r="51" spans="1:7" x14ac:dyDescent="0.25">
      <c r="A51" s="74">
        <v>45</v>
      </c>
      <c r="B51" s="77" t="s">
        <v>150</v>
      </c>
      <c r="C51" s="47"/>
      <c r="D51" s="78" t="s">
        <v>180</v>
      </c>
      <c r="E51" s="79">
        <v>1200000</v>
      </c>
      <c r="F51" s="79">
        <v>315</v>
      </c>
      <c r="G51" s="79">
        <f t="shared" si="0"/>
        <v>378000000</v>
      </c>
    </row>
    <row r="52" spans="1:7" x14ac:dyDescent="0.25">
      <c r="A52" s="74">
        <v>46</v>
      </c>
      <c r="B52" s="77" t="s">
        <v>151</v>
      </c>
      <c r="C52" s="47"/>
      <c r="D52" s="78" t="s">
        <v>180</v>
      </c>
      <c r="E52" s="79">
        <v>25000</v>
      </c>
      <c r="F52" s="79">
        <v>6800</v>
      </c>
      <c r="G52" s="79">
        <f t="shared" si="0"/>
        <v>170000000</v>
      </c>
    </row>
    <row r="53" spans="1:7" x14ac:dyDescent="0.25">
      <c r="A53" s="74">
        <v>47</v>
      </c>
      <c r="B53" s="77" t="s">
        <v>152</v>
      </c>
      <c r="C53" s="47"/>
      <c r="D53" s="78" t="s">
        <v>181</v>
      </c>
      <c r="E53" s="79">
        <v>15000</v>
      </c>
      <c r="F53" s="79">
        <v>49000</v>
      </c>
      <c r="G53" s="79">
        <f t="shared" si="0"/>
        <v>735000000</v>
      </c>
    </row>
    <row r="54" spans="1:7" x14ac:dyDescent="0.25">
      <c r="A54" s="74">
        <v>48</v>
      </c>
      <c r="B54" s="77" t="s">
        <v>153</v>
      </c>
      <c r="C54" s="47"/>
      <c r="D54" s="78" t="s">
        <v>182</v>
      </c>
      <c r="E54" s="79">
        <v>800000</v>
      </c>
      <c r="F54" s="79">
        <v>3894</v>
      </c>
      <c r="G54" s="79">
        <f t="shared" si="0"/>
        <v>3115200000</v>
      </c>
    </row>
    <row r="55" spans="1:7" x14ac:dyDescent="0.25">
      <c r="A55" s="74">
        <v>49</v>
      </c>
      <c r="B55" s="77" t="s">
        <v>154</v>
      </c>
      <c r="C55" s="47"/>
      <c r="D55" s="78" t="s">
        <v>183</v>
      </c>
      <c r="E55" s="79">
        <v>2000</v>
      </c>
      <c r="F55" s="79">
        <v>55000</v>
      </c>
      <c r="G55" s="79">
        <f t="shared" si="0"/>
        <v>110000000</v>
      </c>
    </row>
    <row r="56" spans="1:7" x14ac:dyDescent="0.25">
      <c r="A56" s="74">
        <v>50</v>
      </c>
      <c r="B56" s="77" t="s">
        <v>155</v>
      </c>
      <c r="C56" s="47"/>
      <c r="D56" s="78" t="s">
        <v>183</v>
      </c>
      <c r="E56" s="79">
        <v>2000</v>
      </c>
      <c r="F56" s="79">
        <v>33000</v>
      </c>
      <c r="G56" s="79">
        <f t="shared" si="0"/>
        <v>66000000</v>
      </c>
    </row>
    <row r="57" spans="1:7" x14ac:dyDescent="0.25">
      <c r="A57" s="74">
        <v>51</v>
      </c>
      <c r="B57" s="77" t="s">
        <v>156</v>
      </c>
      <c r="C57" s="47"/>
      <c r="D57" s="78" t="s">
        <v>182</v>
      </c>
      <c r="E57" s="79">
        <v>1000</v>
      </c>
      <c r="F57" s="79">
        <v>11000</v>
      </c>
      <c r="G57" s="79">
        <f t="shared" si="0"/>
        <v>11000000</v>
      </c>
    </row>
    <row r="58" spans="1:7" x14ac:dyDescent="0.25">
      <c r="A58" s="74">
        <v>52</v>
      </c>
      <c r="B58" s="77" t="s">
        <v>157</v>
      </c>
      <c r="C58" s="47"/>
      <c r="D58" s="78" t="s">
        <v>105</v>
      </c>
      <c r="E58" s="79">
        <v>60000</v>
      </c>
      <c r="F58" s="79">
        <v>4900</v>
      </c>
      <c r="G58" s="79">
        <f t="shared" si="0"/>
        <v>294000000</v>
      </c>
    </row>
    <row r="59" spans="1:7" x14ac:dyDescent="0.25">
      <c r="A59" s="74">
        <v>53</v>
      </c>
      <c r="B59" s="77" t="s">
        <v>158</v>
      </c>
      <c r="C59" s="47"/>
      <c r="D59" s="78" t="s">
        <v>105</v>
      </c>
      <c r="E59" s="79">
        <v>150</v>
      </c>
      <c r="F59" s="79">
        <v>310000</v>
      </c>
      <c r="G59" s="79">
        <f t="shared" si="0"/>
        <v>46500000</v>
      </c>
    </row>
    <row r="60" spans="1:7" x14ac:dyDescent="0.25">
      <c r="A60" s="74">
        <v>54</v>
      </c>
      <c r="B60" s="77" t="s">
        <v>159</v>
      </c>
      <c r="C60" s="47"/>
      <c r="D60" s="78" t="s">
        <v>105</v>
      </c>
      <c r="E60" s="79">
        <v>100</v>
      </c>
      <c r="F60" s="79">
        <v>228000</v>
      </c>
      <c r="G60" s="79">
        <f t="shared" si="0"/>
        <v>22800000</v>
      </c>
    </row>
    <row r="61" spans="1:7" x14ac:dyDescent="0.25">
      <c r="A61" s="74">
        <v>55</v>
      </c>
      <c r="B61" s="77" t="s">
        <v>160</v>
      </c>
      <c r="C61" s="47"/>
      <c r="D61" s="78" t="s">
        <v>105</v>
      </c>
      <c r="E61" s="79">
        <v>50</v>
      </c>
      <c r="F61" s="79">
        <v>2880000</v>
      </c>
      <c r="G61" s="79">
        <f t="shared" si="0"/>
        <v>144000000</v>
      </c>
    </row>
    <row r="62" spans="1:7" x14ac:dyDescent="0.25">
      <c r="A62" s="74">
        <v>56</v>
      </c>
      <c r="B62" s="77" t="s">
        <v>161</v>
      </c>
      <c r="C62" s="47"/>
      <c r="D62" s="78" t="s">
        <v>105</v>
      </c>
      <c r="E62" s="79">
        <v>100</v>
      </c>
      <c r="F62" s="79">
        <v>67000</v>
      </c>
      <c r="G62" s="79">
        <f t="shared" si="0"/>
        <v>6700000</v>
      </c>
    </row>
    <row r="63" spans="1:7" x14ac:dyDescent="0.25">
      <c r="A63" s="74">
        <v>57</v>
      </c>
      <c r="B63" s="77" t="s">
        <v>162</v>
      </c>
      <c r="C63" s="47"/>
      <c r="D63" s="78" t="s">
        <v>105</v>
      </c>
      <c r="E63" s="79">
        <v>50</v>
      </c>
      <c r="F63" s="79">
        <v>2030000</v>
      </c>
      <c r="G63" s="79">
        <f t="shared" si="0"/>
        <v>101500000</v>
      </c>
    </row>
    <row r="64" spans="1:7" x14ac:dyDescent="0.25">
      <c r="A64" s="74">
        <v>58</v>
      </c>
      <c r="B64" s="77" t="s">
        <v>163</v>
      </c>
      <c r="C64" s="47"/>
      <c r="D64" s="78" t="s">
        <v>105</v>
      </c>
      <c r="E64" s="79">
        <v>50</v>
      </c>
      <c r="F64" s="79">
        <v>2030000</v>
      </c>
      <c r="G64" s="79">
        <f t="shared" si="0"/>
        <v>101500000</v>
      </c>
    </row>
    <row r="65" spans="1:7" x14ac:dyDescent="0.25">
      <c r="A65" s="74">
        <v>59</v>
      </c>
      <c r="B65" s="77" t="s">
        <v>164</v>
      </c>
      <c r="C65" s="47"/>
      <c r="D65" s="78" t="s">
        <v>105</v>
      </c>
      <c r="E65" s="79">
        <v>1500</v>
      </c>
      <c r="F65" s="79">
        <v>7500</v>
      </c>
      <c r="G65" s="79">
        <f t="shared" si="0"/>
        <v>11250000</v>
      </c>
    </row>
    <row r="66" spans="1:7" ht="40.5" x14ac:dyDescent="0.25">
      <c r="A66" s="74">
        <v>60</v>
      </c>
      <c r="B66" s="81" t="s">
        <v>165</v>
      </c>
      <c r="C66" s="47"/>
      <c r="D66" s="78" t="s">
        <v>105</v>
      </c>
      <c r="E66" s="79">
        <v>100</v>
      </c>
      <c r="F66" s="79">
        <v>38500</v>
      </c>
      <c r="G66" s="79">
        <f t="shared" si="0"/>
        <v>3850000</v>
      </c>
    </row>
    <row r="67" spans="1:7" x14ac:dyDescent="0.25">
      <c r="A67" s="74">
        <v>61</v>
      </c>
      <c r="B67" s="82" t="s">
        <v>166</v>
      </c>
      <c r="C67" s="47"/>
      <c r="D67" s="78" t="s">
        <v>105</v>
      </c>
      <c r="E67" s="79">
        <v>50</v>
      </c>
      <c r="F67" s="83">
        <v>28000</v>
      </c>
      <c r="G67" s="79">
        <f t="shared" si="0"/>
        <v>1400000</v>
      </c>
    </row>
    <row r="68" spans="1:7" ht="40.5" x14ac:dyDescent="0.25">
      <c r="A68" s="74">
        <v>62</v>
      </c>
      <c r="B68" s="82" t="s">
        <v>167</v>
      </c>
      <c r="C68" s="47"/>
      <c r="D68" s="84" t="s">
        <v>105</v>
      </c>
      <c r="E68" s="80">
        <v>700</v>
      </c>
      <c r="F68" s="85">
        <v>3950000</v>
      </c>
      <c r="G68" s="80">
        <f>E68*F68</f>
        <v>2765000000</v>
      </c>
    </row>
    <row r="69" spans="1:7" ht="40.5" x14ac:dyDescent="0.25">
      <c r="A69" s="74">
        <v>63</v>
      </c>
      <c r="B69" s="86" t="s">
        <v>168</v>
      </c>
      <c r="C69" s="47"/>
      <c r="D69" s="84" t="s">
        <v>105</v>
      </c>
      <c r="E69" s="80">
        <v>200</v>
      </c>
      <c r="F69" s="85">
        <v>3870000</v>
      </c>
      <c r="G69" s="80">
        <f t="shared" ref="G69:G78" si="1">E69*F69</f>
        <v>774000000</v>
      </c>
    </row>
    <row r="70" spans="1:7" x14ac:dyDescent="0.25">
      <c r="A70" s="74">
        <v>64</v>
      </c>
      <c r="B70" s="82" t="s">
        <v>169</v>
      </c>
      <c r="C70" s="47"/>
      <c r="D70" s="84" t="s">
        <v>105</v>
      </c>
      <c r="E70" s="87">
        <v>2000</v>
      </c>
      <c r="F70" s="85">
        <v>1490000</v>
      </c>
      <c r="G70" s="80">
        <f t="shared" si="1"/>
        <v>2980000000</v>
      </c>
    </row>
    <row r="71" spans="1:7" x14ac:dyDescent="0.25">
      <c r="A71" s="74">
        <v>65</v>
      </c>
      <c r="B71" s="82" t="s">
        <v>170</v>
      </c>
      <c r="C71" s="47"/>
      <c r="D71" s="84" t="s">
        <v>105</v>
      </c>
      <c r="E71" s="87">
        <v>150</v>
      </c>
      <c r="F71" s="85">
        <v>540000</v>
      </c>
      <c r="G71" s="80">
        <f t="shared" si="1"/>
        <v>81000000</v>
      </c>
    </row>
    <row r="72" spans="1:7" x14ac:dyDescent="0.25">
      <c r="A72" s="74">
        <v>66</v>
      </c>
      <c r="B72" s="82" t="s">
        <v>171</v>
      </c>
      <c r="C72" s="47"/>
      <c r="D72" s="84" t="s">
        <v>105</v>
      </c>
      <c r="E72" s="87">
        <v>4</v>
      </c>
      <c r="F72" s="85">
        <v>22000000</v>
      </c>
      <c r="G72" s="80">
        <f t="shared" si="1"/>
        <v>88000000</v>
      </c>
    </row>
    <row r="73" spans="1:7" ht="40.5" x14ac:dyDescent="0.25">
      <c r="A73" s="74">
        <v>67</v>
      </c>
      <c r="B73" s="76" t="s">
        <v>172</v>
      </c>
      <c r="C73" s="47"/>
      <c r="D73" s="84" t="s">
        <v>105</v>
      </c>
      <c r="E73" s="87">
        <v>50</v>
      </c>
      <c r="F73" s="85">
        <v>1700000</v>
      </c>
      <c r="G73" s="80">
        <f t="shared" si="1"/>
        <v>85000000</v>
      </c>
    </row>
    <row r="74" spans="1:7" ht="60.75" x14ac:dyDescent="0.25">
      <c r="A74" s="74">
        <v>68</v>
      </c>
      <c r="B74" s="76" t="s">
        <v>173</v>
      </c>
      <c r="C74" s="47"/>
      <c r="D74" s="84" t="s">
        <v>105</v>
      </c>
      <c r="E74" s="87">
        <v>10</v>
      </c>
      <c r="F74" s="85">
        <v>1700000</v>
      </c>
      <c r="G74" s="80">
        <f t="shared" si="1"/>
        <v>17000000</v>
      </c>
    </row>
    <row r="75" spans="1:7" ht="40.5" x14ac:dyDescent="0.25">
      <c r="A75" s="74">
        <v>69</v>
      </c>
      <c r="B75" s="76" t="s">
        <v>174</v>
      </c>
      <c r="C75" s="47"/>
      <c r="D75" s="84" t="s">
        <v>105</v>
      </c>
      <c r="E75" s="87">
        <v>150</v>
      </c>
      <c r="F75" s="85">
        <v>2700000</v>
      </c>
      <c r="G75" s="80">
        <f t="shared" si="1"/>
        <v>405000000</v>
      </c>
    </row>
    <row r="76" spans="1:7" ht="60.75" x14ac:dyDescent="0.25">
      <c r="A76" s="74">
        <v>70</v>
      </c>
      <c r="B76" s="76" t="s">
        <v>175</v>
      </c>
      <c r="C76" s="47"/>
      <c r="D76" s="84" t="s">
        <v>105</v>
      </c>
      <c r="E76" s="87">
        <v>20</v>
      </c>
      <c r="F76" s="85">
        <v>2700000</v>
      </c>
      <c r="G76" s="80">
        <f t="shared" si="1"/>
        <v>54000000</v>
      </c>
    </row>
    <row r="77" spans="1:7" ht="40.5" x14ac:dyDescent="0.25">
      <c r="A77" s="74">
        <v>71</v>
      </c>
      <c r="B77" s="75" t="s">
        <v>176</v>
      </c>
      <c r="C77" s="47"/>
      <c r="D77" s="84" t="s">
        <v>105</v>
      </c>
      <c r="E77" s="87">
        <v>10</v>
      </c>
      <c r="F77" s="85">
        <v>2700000</v>
      </c>
      <c r="G77" s="80">
        <f t="shared" si="1"/>
        <v>27000000</v>
      </c>
    </row>
    <row r="78" spans="1:7" ht="60.75" x14ac:dyDescent="0.25">
      <c r="A78" s="74">
        <v>72</v>
      </c>
      <c r="B78" s="75" t="s">
        <v>177</v>
      </c>
      <c r="C78" s="47"/>
      <c r="D78" s="84" t="s">
        <v>105</v>
      </c>
      <c r="E78" s="87">
        <v>20</v>
      </c>
      <c r="F78" s="85">
        <v>2700000</v>
      </c>
      <c r="G78" s="80">
        <f t="shared" si="1"/>
        <v>54000000</v>
      </c>
    </row>
    <row r="79" spans="1:7" ht="54" customHeight="1" x14ac:dyDescent="0.25">
      <c r="A79" s="47"/>
      <c r="B79" s="58" t="s">
        <v>184</v>
      </c>
      <c r="C79" s="47"/>
      <c r="D79" s="47"/>
      <c r="E79" s="47"/>
      <c r="F79" s="47"/>
      <c r="G79" s="88">
        <f>SUM(G7:G78)</f>
        <v>14996606900</v>
      </c>
    </row>
  </sheetData>
  <mergeCells count="3">
    <mergeCell ref="A1:E1"/>
    <mergeCell ref="A2:E2"/>
    <mergeCell ref="A3:E3"/>
  </mergeCells>
  <phoneticPr fontId="37" type="noConversion"/>
  <pageMargins left="0.7" right="0.7" top="0.75" bottom="0.75" header="0.3" footer="0.3"/>
  <pageSetup paperSize="9" scale="4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workbookViewId="0">
      <selection activeCell="B16" sqref="B16"/>
    </sheetView>
  </sheetViews>
  <sheetFormatPr defaultColWidth="9" defaultRowHeight="18" x14ac:dyDescent="0.25"/>
  <cols>
    <col min="1" max="1" width="8.85546875" style="60" customWidth="1"/>
    <col min="2" max="2" width="11.42578125" style="62" customWidth="1"/>
    <col min="3" max="3" width="28.140625" style="60" customWidth="1"/>
    <col min="4" max="6" width="34.7109375" style="60" customWidth="1"/>
    <col min="7" max="8" width="23" style="60" customWidth="1"/>
    <col min="9" max="10" width="11" style="60" customWidth="1"/>
    <col min="11" max="11" width="13.85546875" style="60" customWidth="1"/>
    <col min="12" max="15" width="13.7109375" style="60" customWidth="1"/>
    <col min="16" max="18" width="12.5703125" style="60" customWidth="1"/>
    <col min="19" max="19" width="15.42578125" style="60" customWidth="1"/>
    <col min="20" max="20" width="14.5703125" style="60" customWidth="1"/>
    <col min="21" max="21" width="17.85546875" style="60" customWidth="1"/>
    <col min="22" max="22" width="16.28515625" style="60" customWidth="1"/>
    <col min="23" max="16384" width="9" style="60"/>
  </cols>
  <sheetData>
    <row r="2" spans="1:22" ht="24.75" customHeight="1" x14ac:dyDescent="0.25">
      <c r="A2" s="61" t="s">
        <v>6</v>
      </c>
    </row>
    <row r="3" spans="1:22" ht="24.75" customHeight="1" x14ac:dyDescent="0.25">
      <c r="A3" s="61" t="s">
        <v>9</v>
      </c>
      <c r="D3" s="67" t="s">
        <v>44</v>
      </c>
      <c r="G3" s="59"/>
      <c r="H3" s="59"/>
      <c r="I3" s="59"/>
      <c r="J3" s="59"/>
      <c r="K3" s="59"/>
      <c r="L3" s="59"/>
      <c r="M3" s="59"/>
      <c r="N3" s="59"/>
      <c r="O3" s="59"/>
      <c r="P3" s="59"/>
      <c r="Q3" s="59"/>
      <c r="R3" s="59"/>
      <c r="S3" s="59"/>
      <c r="T3" s="59"/>
      <c r="U3" s="59"/>
      <c r="V3" s="59"/>
    </row>
    <row r="4" spans="1:22" ht="24.75" customHeight="1" x14ac:dyDescent="0.25">
      <c r="A4" s="61" t="s">
        <v>11</v>
      </c>
    </row>
    <row r="5" spans="1:22" x14ac:dyDescent="0.25">
      <c r="A5" s="61"/>
    </row>
    <row r="7" spans="1:22" s="65" customFormat="1" ht="42.75" customHeight="1" x14ac:dyDescent="0.25">
      <c r="B7" s="66" t="s">
        <v>0</v>
      </c>
      <c r="C7" s="66" t="s">
        <v>89</v>
      </c>
      <c r="D7" s="66" t="s">
        <v>90</v>
      </c>
      <c r="E7" s="66" t="s">
        <v>91</v>
      </c>
      <c r="F7" s="66" t="s">
        <v>93</v>
      </c>
      <c r="G7" s="66" t="s">
        <v>92</v>
      </c>
      <c r="H7" s="66" t="s">
        <v>99</v>
      </c>
      <c r="I7" s="66" t="s">
        <v>1</v>
      </c>
    </row>
    <row r="8" spans="1:22" s="68" customFormat="1" ht="21.75" customHeight="1" x14ac:dyDescent="0.25">
      <c r="B8" s="69" t="s">
        <v>79</v>
      </c>
      <c r="C8" s="69" t="s">
        <v>80</v>
      </c>
      <c r="D8" s="69" t="s">
        <v>81</v>
      </c>
      <c r="E8" s="69" t="s">
        <v>82</v>
      </c>
      <c r="F8" s="69" t="s">
        <v>83</v>
      </c>
      <c r="G8" s="69" t="s">
        <v>87</v>
      </c>
      <c r="H8" s="69" t="s">
        <v>88</v>
      </c>
      <c r="I8" s="69" t="s">
        <v>100</v>
      </c>
    </row>
    <row r="9" spans="1:22" x14ac:dyDescent="0.25">
      <c r="B9" s="63">
        <v>1</v>
      </c>
      <c r="C9" s="64"/>
      <c r="D9" s="64"/>
      <c r="E9" s="64"/>
      <c r="F9" s="64"/>
      <c r="G9" s="64"/>
      <c r="H9" s="64"/>
      <c r="I9" s="64"/>
    </row>
    <row r="10" spans="1:22" x14ac:dyDescent="0.25">
      <c r="B10" s="63">
        <v>2</v>
      </c>
      <c r="C10" s="64"/>
      <c r="D10" s="64"/>
      <c r="E10" s="64"/>
      <c r="F10" s="64"/>
      <c r="G10" s="64"/>
      <c r="H10" s="64"/>
      <c r="I10" s="64"/>
    </row>
    <row r="11" spans="1:22" x14ac:dyDescent="0.25">
      <c r="B11" s="63">
        <v>3</v>
      </c>
      <c r="C11" s="64"/>
      <c r="D11" s="64"/>
      <c r="E11" s="64"/>
      <c r="F11" s="64"/>
      <c r="G11" s="64"/>
      <c r="H11" s="64"/>
      <c r="I11" s="64"/>
    </row>
    <row r="12" spans="1:22" x14ac:dyDescent="0.25">
      <c r="B12" s="63"/>
      <c r="C12" s="64"/>
      <c r="D12" s="64"/>
      <c r="E12" s="64"/>
      <c r="F12" s="64"/>
      <c r="G12" s="64"/>
      <c r="H12" s="64"/>
      <c r="I12" s="64"/>
    </row>
    <row r="13" spans="1:22" x14ac:dyDescent="0.25">
      <c r="B13" s="63"/>
      <c r="C13" s="64"/>
      <c r="D13" s="64"/>
      <c r="E13" s="64"/>
      <c r="F13" s="64"/>
      <c r="G13" s="64"/>
      <c r="H13" s="64"/>
      <c r="I13" s="64"/>
    </row>
    <row r="15" spans="1:22" x14ac:dyDescent="0.25">
      <c r="B15" s="70" t="s">
        <v>103</v>
      </c>
    </row>
    <row r="16" spans="1:22" x14ac:dyDescent="0.25">
      <c r="B16" s="71" t="s">
        <v>79</v>
      </c>
      <c r="C16" s="72" t="s">
        <v>96</v>
      </c>
    </row>
    <row r="17" spans="2:3" x14ac:dyDescent="0.25">
      <c r="B17" s="71" t="s">
        <v>80</v>
      </c>
      <c r="C17" s="72" t="s">
        <v>98</v>
      </c>
    </row>
    <row r="18" spans="2:3" x14ac:dyDescent="0.25">
      <c r="B18" s="71" t="s">
        <v>81</v>
      </c>
      <c r="C18" s="72" t="s">
        <v>94</v>
      </c>
    </row>
    <row r="19" spans="2:3" x14ac:dyDescent="0.25">
      <c r="B19" s="71" t="s">
        <v>82</v>
      </c>
      <c r="C19" s="72" t="s">
        <v>95</v>
      </c>
    </row>
    <row r="20" spans="2:3" x14ac:dyDescent="0.25">
      <c r="B20" s="71" t="s">
        <v>83</v>
      </c>
      <c r="C20" s="72" t="s">
        <v>97</v>
      </c>
    </row>
    <row r="21" spans="2:3" x14ac:dyDescent="0.25">
      <c r="B21" s="71" t="s">
        <v>87</v>
      </c>
      <c r="C21" s="72" t="s">
        <v>101</v>
      </c>
    </row>
    <row r="22" spans="2:3" x14ac:dyDescent="0.25">
      <c r="B22" s="71" t="s">
        <v>88</v>
      </c>
      <c r="C22" s="72" t="s">
        <v>102</v>
      </c>
    </row>
    <row r="23" spans="2:3" x14ac:dyDescent="0.25">
      <c r="B23" s="7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40625" defaultRowHeight="15" x14ac:dyDescent="0.25"/>
  <cols>
    <col min="1" max="1" width="7.5703125" style="1" customWidth="1"/>
    <col min="2" max="2" width="11.42578125" style="1" customWidth="1"/>
    <col min="3" max="3" width="20.85546875" style="1" customWidth="1"/>
    <col min="4" max="5" width="24.42578125" style="1" customWidth="1"/>
    <col min="6" max="6" width="10.5703125" style="1" customWidth="1"/>
    <col min="7" max="7" width="13.140625" style="1" customWidth="1"/>
    <col min="8" max="10" width="14" style="1" customWidth="1"/>
    <col min="11" max="11" width="14.42578125" style="1" customWidth="1"/>
    <col min="12" max="12" width="20.28515625" style="1" customWidth="1"/>
    <col min="13" max="13" width="12.7109375" style="1" customWidth="1"/>
    <col min="14" max="16384" width="9.140625" style="1"/>
  </cols>
  <sheetData>
    <row r="1" spans="1:13" ht="20.25" x14ac:dyDescent="0.25">
      <c r="A1" s="4" t="s">
        <v>6</v>
      </c>
      <c r="B1" s="4"/>
      <c r="C1" s="5"/>
      <c r="D1" s="5"/>
      <c r="E1" s="5"/>
      <c r="F1" s="6"/>
      <c r="G1" s="7" t="s">
        <v>7</v>
      </c>
      <c r="H1" s="5"/>
      <c r="I1" s="7"/>
      <c r="J1" s="7"/>
      <c r="K1" s="8"/>
      <c r="L1" s="9" t="s">
        <v>8</v>
      </c>
      <c r="M1" s="8"/>
    </row>
    <row r="2" spans="1:13" ht="16.5" x14ac:dyDescent="0.25">
      <c r="A2" s="4" t="s">
        <v>9</v>
      </c>
      <c r="B2" s="4"/>
      <c r="C2" s="5"/>
      <c r="D2" s="5"/>
      <c r="E2" s="5"/>
      <c r="F2" s="10"/>
      <c r="G2" s="11" t="s">
        <v>10</v>
      </c>
      <c r="H2" s="5"/>
      <c r="I2" s="11"/>
      <c r="J2" s="11"/>
      <c r="K2" s="10"/>
      <c r="L2" s="10"/>
      <c r="M2" s="10"/>
    </row>
    <row r="3" spans="1:13" ht="16.5" x14ac:dyDescent="0.25">
      <c r="A3" s="4" t="s">
        <v>11</v>
      </c>
      <c r="B3" s="4"/>
      <c r="C3" s="5"/>
      <c r="D3" s="5"/>
      <c r="E3" s="5"/>
      <c r="F3" s="5"/>
      <c r="G3" s="10"/>
      <c r="H3" s="5"/>
      <c r="I3" s="5"/>
      <c r="J3" s="5"/>
      <c r="K3" s="5"/>
      <c r="L3" s="5"/>
      <c r="M3" s="5"/>
    </row>
    <row r="4" spans="1:13" ht="16.5" x14ac:dyDescent="0.25">
      <c r="A4" s="4" t="s">
        <v>12</v>
      </c>
      <c r="B4" s="4"/>
      <c r="C4" s="5"/>
      <c r="D4" s="5"/>
      <c r="E4" s="12"/>
      <c r="F4" s="13"/>
      <c r="G4" s="12"/>
      <c r="H4" s="12"/>
      <c r="I4" s="12"/>
      <c r="J4" s="12"/>
      <c r="K4" s="13"/>
      <c r="L4" s="13"/>
      <c r="M4" s="13"/>
    </row>
    <row r="5" spans="1:13" ht="25.5" x14ac:dyDescent="0.35">
      <c r="A5" s="92" t="s">
        <v>13</v>
      </c>
      <c r="B5" s="92"/>
      <c r="C5" s="92"/>
      <c r="D5" s="92"/>
      <c r="E5" s="92"/>
      <c r="F5" s="92"/>
      <c r="G5" s="92"/>
      <c r="H5" s="92"/>
      <c r="I5" s="92"/>
      <c r="J5" s="92"/>
      <c r="K5" s="92"/>
      <c r="L5" s="92"/>
      <c r="M5" s="92"/>
    </row>
    <row r="6" spans="1:13" ht="16.5" x14ac:dyDescent="0.25">
      <c r="A6" s="14"/>
      <c r="B6" s="14"/>
      <c r="C6" s="7" t="s">
        <v>5</v>
      </c>
      <c r="D6" s="14"/>
      <c r="E6" s="14"/>
      <c r="F6" s="14"/>
      <c r="G6" s="14"/>
      <c r="H6" s="14"/>
      <c r="I6" s="14"/>
      <c r="J6" s="14"/>
      <c r="K6" s="14"/>
      <c r="L6" s="14"/>
      <c r="M6" s="14"/>
    </row>
    <row r="7" spans="1:13" ht="16.5" x14ac:dyDescent="0.25">
      <c r="A7" s="93" t="s">
        <v>36</v>
      </c>
      <c r="B7" s="93"/>
      <c r="C7" s="93"/>
      <c r="D7" s="93"/>
      <c r="E7" s="93"/>
      <c r="F7" s="93"/>
      <c r="G7" s="93"/>
      <c r="H7" s="93"/>
      <c r="I7" s="93"/>
      <c r="J7" s="93"/>
      <c r="K7" s="93"/>
      <c r="L7" s="93"/>
      <c r="M7" s="93"/>
    </row>
    <row r="8" spans="1:13" ht="16.5" x14ac:dyDescent="0.25">
      <c r="A8" s="94" t="s">
        <v>14</v>
      </c>
      <c r="B8" s="94"/>
      <c r="C8" s="94"/>
      <c r="D8" s="94"/>
      <c r="E8" s="94"/>
      <c r="F8" s="94"/>
      <c r="G8" s="94"/>
      <c r="H8" s="94"/>
      <c r="I8" s="94"/>
      <c r="J8" s="94"/>
      <c r="K8" s="94"/>
      <c r="L8" s="94"/>
      <c r="M8" s="94"/>
    </row>
    <row r="9" spans="1:13" ht="16.5" x14ac:dyDescent="0.25">
      <c r="A9" s="5"/>
      <c r="B9" s="5"/>
      <c r="C9" s="5"/>
      <c r="D9" s="5"/>
      <c r="E9" s="5"/>
      <c r="F9" s="5"/>
      <c r="G9" s="5"/>
      <c r="H9" s="5"/>
      <c r="I9" s="5"/>
      <c r="J9" s="5"/>
      <c r="K9" s="5"/>
      <c r="L9" s="5"/>
      <c r="M9" s="5"/>
    </row>
    <row r="10" spans="1:13" ht="85.5" x14ac:dyDescent="0.25">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x14ac:dyDescent="0.25">
      <c r="A11" s="16">
        <v>1</v>
      </c>
      <c r="B11" s="16"/>
      <c r="C11" s="17"/>
      <c r="D11" s="18"/>
      <c r="E11" s="19"/>
      <c r="F11" s="20"/>
      <c r="G11" s="21"/>
      <c r="H11" s="22"/>
      <c r="I11" s="23"/>
      <c r="J11" s="23"/>
      <c r="K11" s="24"/>
      <c r="L11" s="25"/>
      <c r="M11" s="25"/>
    </row>
    <row r="12" spans="1:13" ht="16.5" x14ac:dyDescent="0.25">
      <c r="A12" s="16">
        <v>2</v>
      </c>
      <c r="B12" s="16"/>
      <c r="C12" s="26"/>
      <c r="D12" s="17"/>
      <c r="E12" s="20"/>
      <c r="F12" s="20"/>
      <c r="G12" s="21"/>
      <c r="H12" s="21"/>
      <c r="I12" s="23"/>
      <c r="J12" s="23"/>
      <c r="K12" s="24"/>
      <c r="L12" s="27"/>
      <c r="M12" s="25"/>
    </row>
    <row r="13" spans="1:13" ht="16.5" x14ac:dyDescent="0.25">
      <c r="A13" s="16">
        <v>3</v>
      </c>
      <c r="B13" s="16"/>
      <c r="C13" s="26"/>
      <c r="D13" s="17"/>
      <c r="E13" s="20"/>
      <c r="F13" s="20"/>
      <c r="G13" s="28"/>
      <c r="H13" s="22"/>
      <c r="I13" s="23"/>
      <c r="J13" s="23"/>
      <c r="K13" s="24"/>
      <c r="L13" s="25"/>
      <c r="M13" s="25"/>
    </row>
    <row r="14" spans="1:13" ht="16.5" x14ac:dyDescent="0.25">
      <c r="A14" s="29" t="s">
        <v>23</v>
      </c>
      <c r="B14" s="29"/>
      <c r="C14" s="29" t="s">
        <v>24</v>
      </c>
      <c r="D14" s="29" t="s">
        <v>24</v>
      </c>
      <c r="E14" s="29" t="s">
        <v>25</v>
      </c>
      <c r="F14" s="30"/>
      <c r="G14" s="30"/>
      <c r="H14" s="30"/>
      <c r="I14" s="30"/>
      <c r="J14" s="30"/>
      <c r="K14" s="30"/>
      <c r="L14" s="30"/>
      <c r="M14" s="30"/>
    </row>
    <row r="15" spans="1:13" ht="16.5" x14ac:dyDescent="0.25">
      <c r="A15" s="5"/>
      <c r="B15" s="5"/>
      <c r="C15" s="5"/>
      <c r="D15" s="5"/>
      <c r="E15" s="5"/>
      <c r="F15" s="5"/>
      <c r="G15" s="5"/>
      <c r="H15" s="5"/>
      <c r="I15" s="5"/>
      <c r="J15" s="5"/>
      <c r="K15" s="5"/>
      <c r="L15" s="5"/>
      <c r="M15" s="5"/>
    </row>
    <row r="16" spans="1:13" ht="16.5" x14ac:dyDescent="0.25">
      <c r="A16" s="31" t="s">
        <v>26</v>
      </c>
      <c r="B16" s="31"/>
      <c r="C16" s="5"/>
      <c r="D16" s="5"/>
      <c r="E16" s="5"/>
      <c r="F16" s="5"/>
      <c r="G16" s="5"/>
      <c r="H16" s="5"/>
      <c r="I16" s="5"/>
      <c r="J16" s="5"/>
      <c r="K16" s="5"/>
      <c r="L16" s="5"/>
      <c r="M16" s="5"/>
    </row>
    <row r="17" spans="1:13" ht="147.75" customHeight="1" x14ac:dyDescent="0.25">
      <c r="A17" s="91" t="s">
        <v>43</v>
      </c>
      <c r="B17" s="91"/>
      <c r="C17" s="91"/>
      <c r="D17" s="91"/>
      <c r="E17" s="91"/>
      <c r="F17" s="91"/>
      <c r="G17" s="91"/>
      <c r="H17" s="91"/>
      <c r="I17" s="91"/>
      <c r="J17" s="91"/>
      <c r="K17" s="91"/>
      <c r="L17" s="91"/>
      <c r="M17" s="91"/>
    </row>
    <row r="18" spans="1:13" ht="16.5" x14ac:dyDescent="0.25">
      <c r="A18" s="32"/>
      <c r="B18" s="32"/>
      <c r="C18" s="32"/>
      <c r="D18" s="32"/>
      <c r="E18" s="32"/>
      <c r="F18" s="32"/>
      <c r="G18" s="32"/>
      <c r="H18" s="32"/>
      <c r="I18" s="13" t="s">
        <v>27</v>
      </c>
      <c r="J18" s="32"/>
      <c r="K18" s="32"/>
      <c r="L18" s="32"/>
      <c r="M18" s="32"/>
    </row>
    <row r="19" spans="1:13" ht="19.5" customHeight="1" x14ac:dyDescent="0.25">
      <c r="A19" s="32"/>
      <c r="B19" s="32"/>
      <c r="C19" s="32"/>
      <c r="D19" s="32"/>
      <c r="E19" s="32"/>
      <c r="F19" s="32"/>
      <c r="G19" s="32"/>
      <c r="H19" s="32"/>
      <c r="I19" s="33" t="s">
        <v>28</v>
      </c>
      <c r="J19" s="32"/>
      <c r="K19" s="32"/>
      <c r="L19" s="32"/>
      <c r="M19" s="32"/>
    </row>
    <row r="20" spans="1:13" ht="16.5" x14ac:dyDescent="0.25">
      <c r="A20" s="13"/>
      <c r="B20" s="13"/>
      <c r="C20" s="5"/>
      <c r="D20" s="5"/>
      <c r="E20" s="5"/>
      <c r="F20" s="5"/>
      <c r="G20" s="5"/>
      <c r="H20" s="5"/>
      <c r="I20" s="13" t="s">
        <v>29</v>
      </c>
      <c r="J20" s="13"/>
      <c r="K20" s="5"/>
      <c r="L20" s="5"/>
      <c r="M20" s="5"/>
    </row>
    <row r="21" spans="1:13" ht="16.5" x14ac:dyDescent="0.25">
      <c r="A21" s="13"/>
      <c r="B21" s="13"/>
      <c r="C21" s="5"/>
      <c r="D21" s="5"/>
      <c r="E21" s="5"/>
      <c r="F21" s="5"/>
      <c r="G21" s="5"/>
      <c r="H21" s="5"/>
      <c r="I21" s="13"/>
      <c r="J21" s="13"/>
      <c r="K21" s="5"/>
      <c r="L21" s="5"/>
      <c r="M21" s="5"/>
    </row>
    <row r="22" spans="1:13" ht="16.5" x14ac:dyDescent="0.25">
      <c r="A22" s="34" t="s">
        <v>30</v>
      </c>
      <c r="B22" s="5"/>
      <c r="C22" s="5"/>
      <c r="D22" s="5"/>
      <c r="E22" s="5"/>
      <c r="F22" s="5"/>
      <c r="G22" s="5"/>
      <c r="H22" s="5"/>
      <c r="I22" s="5"/>
      <c r="J22" s="5"/>
      <c r="K22" s="5"/>
      <c r="L22" s="5"/>
      <c r="M22" s="5"/>
    </row>
    <row r="23" spans="1:13" s="36" customFormat="1" ht="16.5" x14ac:dyDescent="0.25">
      <c r="A23" s="35" t="s">
        <v>31</v>
      </c>
      <c r="B23" s="35"/>
      <c r="C23" s="35"/>
      <c r="D23" s="35"/>
      <c r="E23" s="35"/>
      <c r="F23" s="35"/>
      <c r="G23" s="35"/>
      <c r="H23" s="35"/>
      <c r="I23" s="35"/>
      <c r="J23" s="35"/>
      <c r="K23" s="35"/>
      <c r="L23" s="35"/>
      <c r="M23" s="35"/>
    </row>
    <row r="24" spans="1:13" s="36" customFormat="1" ht="16.5" x14ac:dyDescent="0.25">
      <c r="A24" s="35" t="s">
        <v>37</v>
      </c>
      <c r="B24" s="35"/>
      <c r="C24" s="35"/>
      <c r="D24" s="35"/>
      <c r="E24" s="35"/>
      <c r="F24" s="35"/>
      <c r="G24" s="35"/>
      <c r="H24" s="35"/>
      <c r="I24" s="35"/>
      <c r="J24" s="35"/>
      <c r="K24" s="35"/>
      <c r="L24" s="35"/>
      <c r="M24" s="35"/>
    </row>
    <row r="25" spans="1:13" s="36" customFormat="1" ht="16.5" x14ac:dyDescent="0.25">
      <c r="A25" s="35" t="s">
        <v>38</v>
      </c>
      <c r="B25" s="35"/>
      <c r="C25" s="35"/>
      <c r="D25" s="35"/>
      <c r="E25" s="35"/>
      <c r="F25" s="35"/>
      <c r="G25" s="35"/>
      <c r="H25" s="35"/>
      <c r="I25" s="35"/>
      <c r="J25" s="35"/>
      <c r="K25" s="35"/>
      <c r="L25" s="35"/>
      <c r="M25" s="35"/>
    </row>
    <row r="26" spans="1:13" s="36" customFormat="1" ht="16.5" x14ac:dyDescent="0.25">
      <c r="A26" s="35" t="s">
        <v>39</v>
      </c>
      <c r="B26" s="35"/>
      <c r="C26" s="35"/>
      <c r="D26" s="35"/>
      <c r="E26" s="35"/>
      <c r="F26" s="35"/>
      <c r="G26" s="35"/>
      <c r="H26" s="35"/>
      <c r="I26" s="35"/>
      <c r="J26" s="35"/>
      <c r="K26" s="35"/>
      <c r="L26" s="35"/>
      <c r="M26" s="35"/>
    </row>
    <row r="27" spans="1:13" s="36" customFormat="1" ht="16.5" x14ac:dyDescent="0.25">
      <c r="A27" s="91" t="s">
        <v>40</v>
      </c>
      <c r="B27" s="91"/>
      <c r="C27" s="91"/>
      <c r="D27" s="91"/>
      <c r="E27" s="91"/>
      <c r="F27" s="91"/>
      <c r="G27" s="91"/>
      <c r="H27" s="91"/>
      <c r="I27" s="91"/>
      <c r="J27" s="91"/>
      <c r="K27" s="91"/>
      <c r="L27" s="91"/>
      <c r="M27" s="91"/>
    </row>
    <row r="28" spans="1:13" s="36" customFormat="1" ht="16.5" x14ac:dyDescent="0.25">
      <c r="A28" s="35" t="s">
        <v>32</v>
      </c>
      <c r="B28" s="35"/>
      <c r="C28" s="35"/>
      <c r="D28" s="35"/>
      <c r="E28" s="35"/>
      <c r="F28" s="35"/>
      <c r="G28" s="35"/>
      <c r="H28" s="35"/>
      <c r="I28" s="35"/>
      <c r="J28" s="35"/>
      <c r="K28" s="35"/>
      <c r="L28" s="35"/>
      <c r="M28" s="35"/>
    </row>
    <row r="29" spans="1:13" s="36" customFormat="1" ht="16.5" x14ac:dyDescent="0.25">
      <c r="A29" s="91" t="s">
        <v>41</v>
      </c>
      <c r="B29" s="91"/>
      <c r="C29" s="91"/>
      <c r="D29" s="91"/>
      <c r="E29" s="91"/>
      <c r="F29" s="91"/>
      <c r="G29" s="91"/>
      <c r="H29" s="91"/>
      <c r="I29" s="91"/>
      <c r="J29" s="91"/>
      <c r="K29" s="91"/>
      <c r="L29" s="91"/>
      <c r="M29" s="91"/>
    </row>
    <row r="30" spans="1:13" s="36" customFormat="1" ht="16.5" x14ac:dyDescent="0.25">
      <c r="A30" s="91" t="s">
        <v>33</v>
      </c>
      <c r="B30" s="91"/>
      <c r="C30" s="91"/>
      <c r="D30" s="91"/>
      <c r="E30" s="91"/>
      <c r="F30" s="91"/>
      <c r="G30" s="91"/>
      <c r="H30" s="91"/>
      <c r="I30" s="91"/>
      <c r="J30" s="91"/>
      <c r="K30" s="91"/>
      <c r="L30" s="91"/>
      <c r="M30" s="91"/>
    </row>
    <row r="31" spans="1:13" ht="16.5" x14ac:dyDescent="0.2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5" x14ac:dyDescent="0.25"/>
  <cols>
    <col min="1" max="1" width="8.85546875" customWidth="1"/>
    <col min="2" max="2" width="11.42578125" customWidth="1"/>
    <col min="3" max="3" width="28.140625" customWidth="1"/>
    <col min="5" max="5" width="25.7109375" customWidth="1"/>
    <col min="6" max="6" width="23" customWidth="1"/>
    <col min="7" max="8" width="11" customWidth="1"/>
    <col min="9" max="9" width="13.85546875" customWidth="1"/>
    <col min="10" max="13" width="13.7109375" customWidth="1"/>
    <col min="14" max="16" width="12.5703125" customWidth="1"/>
    <col min="17" max="17" width="15.42578125" customWidth="1"/>
    <col min="18" max="18" width="14.5703125" customWidth="1"/>
    <col min="19" max="19" width="17.85546875" customWidth="1"/>
    <col min="20" max="20" width="16.28515625" customWidth="1"/>
  </cols>
  <sheetData>
    <row r="1" spans="1:20" ht="16.5" x14ac:dyDescent="0.25">
      <c r="A1" s="4" t="s">
        <v>6</v>
      </c>
    </row>
    <row r="2" spans="1:20" ht="25.5" x14ac:dyDescent="0.25">
      <c r="A2" s="4" t="s">
        <v>9</v>
      </c>
      <c r="E2" s="96" t="s">
        <v>44</v>
      </c>
      <c r="F2" s="96"/>
      <c r="G2" s="96"/>
      <c r="H2" s="96"/>
      <c r="I2" s="96"/>
      <c r="J2" s="96"/>
      <c r="K2" s="96"/>
      <c r="L2" s="96"/>
      <c r="M2" s="96"/>
      <c r="N2" s="96"/>
      <c r="O2" s="96"/>
      <c r="P2" s="96"/>
      <c r="Q2" s="96"/>
      <c r="R2" s="96"/>
      <c r="S2" s="96"/>
      <c r="T2" s="96"/>
    </row>
    <row r="3" spans="1:20" ht="16.5" x14ac:dyDescent="0.25">
      <c r="A3" s="4" t="s">
        <v>11</v>
      </c>
    </row>
    <row r="4" spans="1:20" ht="16.5" x14ac:dyDescent="0.25">
      <c r="A4" s="4"/>
    </row>
    <row r="5" spans="1:20" ht="16.5" x14ac:dyDescent="0.25">
      <c r="A5" s="97" t="s">
        <v>15</v>
      </c>
      <c r="B5" s="99" t="s">
        <v>45</v>
      </c>
      <c r="C5" s="100"/>
      <c r="D5" s="101"/>
      <c r="E5" s="102" t="s">
        <v>46</v>
      </c>
      <c r="F5" s="103"/>
      <c r="G5" s="103"/>
      <c r="H5" s="103"/>
      <c r="I5" s="103"/>
      <c r="J5" s="103"/>
      <c r="K5" s="103"/>
      <c r="L5" s="103"/>
      <c r="M5" s="103"/>
      <c r="N5" s="103"/>
      <c r="O5" s="103"/>
      <c r="P5" s="103"/>
      <c r="Q5" s="103"/>
      <c r="R5" s="103"/>
      <c r="S5" s="103"/>
      <c r="T5" s="104"/>
    </row>
    <row r="6" spans="1:20" ht="66" x14ac:dyDescent="0.25">
      <c r="A6" s="98"/>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x14ac:dyDescent="0.25">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x14ac:dyDescent="0.2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x14ac:dyDescent="0.2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x14ac:dyDescent="0.25">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x14ac:dyDescent="0.2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x14ac:dyDescent="0.2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x14ac:dyDescent="0.25">
      <c r="A13" s="28">
        <v>3</v>
      </c>
      <c r="B13" s="28" t="s">
        <v>24</v>
      </c>
      <c r="C13" s="28" t="s">
        <v>24</v>
      </c>
      <c r="D13" s="28"/>
      <c r="E13" s="28"/>
      <c r="F13" s="28"/>
      <c r="G13" s="28"/>
      <c r="H13" s="28"/>
      <c r="I13" s="28"/>
      <c r="J13" s="28"/>
      <c r="K13" s="28"/>
      <c r="L13" s="28"/>
      <c r="M13" s="28"/>
      <c r="N13" s="28"/>
      <c r="O13" s="28"/>
      <c r="P13" s="28"/>
      <c r="Q13" s="28"/>
      <c r="R13" s="28"/>
      <c r="S13" s="28"/>
      <c r="T13" s="28"/>
    </row>
    <row r="14" spans="1:20" ht="16.5" x14ac:dyDescent="0.25">
      <c r="A14" s="28"/>
      <c r="B14" s="28"/>
      <c r="C14" s="28"/>
      <c r="D14" s="28"/>
      <c r="E14" s="28"/>
      <c r="F14" s="28"/>
      <c r="G14" s="28"/>
      <c r="H14" s="28"/>
      <c r="I14" s="28"/>
      <c r="J14" s="28"/>
      <c r="K14" s="28"/>
      <c r="L14" s="28"/>
      <c r="M14" s="28"/>
      <c r="N14" s="28"/>
      <c r="O14" s="28"/>
      <c r="P14" s="28"/>
      <c r="Q14" s="28"/>
      <c r="R14" s="28"/>
      <c r="S14" s="28"/>
      <c r="T14" s="28"/>
    </row>
    <row r="15" spans="1:20" ht="16.5" x14ac:dyDescent="0.25">
      <c r="A15" s="28"/>
      <c r="B15" s="28"/>
      <c r="C15" s="28"/>
      <c r="D15" s="28"/>
      <c r="E15" s="28"/>
      <c r="F15" s="28"/>
      <c r="G15" s="28"/>
      <c r="H15" s="28"/>
      <c r="I15" s="28"/>
      <c r="J15" s="28"/>
      <c r="K15" s="28"/>
      <c r="L15" s="28"/>
      <c r="M15" s="28"/>
      <c r="N15" s="28"/>
      <c r="O15" s="28"/>
      <c r="P15" s="28"/>
      <c r="Q15" s="28"/>
      <c r="R15" s="28"/>
      <c r="S15" s="28"/>
      <c r="T15" s="28"/>
    </row>
    <row r="16" spans="1:20" ht="16.5" x14ac:dyDescent="0.2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x14ac:dyDescent="0.3"/>
    <row r="18" spans="1:19" s="3" customFormat="1" ht="23.25" x14ac:dyDescent="0.3">
      <c r="A18" s="44" t="s">
        <v>75</v>
      </c>
    </row>
    <row r="19" spans="1:19" s="3" customFormat="1" ht="18.75" x14ac:dyDescent="0.3"/>
    <row r="20" spans="1:19" s="2" customFormat="1" ht="23.25" x14ac:dyDescent="0.25">
      <c r="N20" s="105" t="s">
        <v>27</v>
      </c>
      <c r="O20" s="105"/>
      <c r="P20" s="105"/>
      <c r="Q20" s="105"/>
      <c r="R20" s="105"/>
      <c r="S20" s="105"/>
    </row>
    <row r="21" spans="1:19" s="2" customFormat="1" ht="22.5" x14ac:dyDescent="0.25">
      <c r="N21" s="106" t="s">
        <v>76</v>
      </c>
      <c r="O21" s="106"/>
      <c r="P21" s="106"/>
      <c r="Q21" s="106"/>
      <c r="R21" s="106"/>
      <c r="S21" s="106"/>
    </row>
    <row r="22" spans="1:19" s="2" customFormat="1" ht="18.75" x14ac:dyDescent="0.25">
      <c r="N22" s="95" t="s">
        <v>29</v>
      </c>
      <c r="O22" s="95"/>
      <c r="P22" s="95"/>
      <c r="Q22" s="95"/>
      <c r="R22" s="95"/>
      <c r="S22" s="9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Welcome</cp:lastModifiedBy>
  <cp:lastPrinted>2024-04-12T07:06:42Z</cp:lastPrinted>
  <dcterms:created xsi:type="dcterms:W3CDTF">2021-12-23T02:17:48Z</dcterms:created>
  <dcterms:modified xsi:type="dcterms:W3CDTF">2024-04-15T01:55:52Z</dcterms:modified>
</cp:coreProperties>
</file>